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Asus\Desktop\"/>
    </mc:Choice>
  </mc:AlternateContent>
  <xr:revisionPtr revIDLastSave="0" documentId="8_{3C2C5848-677B-458E-9B35-2DA0E1CEF293}" xr6:coauthVersionLast="47" xr6:coauthVersionMax="47" xr10:uidLastSave="{00000000-0000-0000-0000-000000000000}"/>
  <bookViews>
    <workbookView xWindow="-110" yWindow="-110" windowWidth="19420" windowHeight="10300" activeTab="1" xr2:uid="{00000000-000D-0000-FFFF-FFFF00000000}"/>
  </bookViews>
  <sheets>
    <sheet name="Bieu 1" sheetId="1" r:id="rId1"/>
    <sheet name="Bieu 3 6 tháng đầu 2025 " sheetId="25" r:id="rId2"/>
  </sheets>
  <definedNames>
    <definedName name="_xlnm.Print_Titles" localSheetId="1">'Bieu 3 6 tháng đầu 2025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25" l="1"/>
  <c r="D56" i="25"/>
  <c r="D57" i="25"/>
  <c r="D59" i="25"/>
  <c r="D48" i="25"/>
  <c r="D46" i="25"/>
  <c r="D67" i="1"/>
  <c r="D69" i="1"/>
  <c r="D30" i="25" l="1"/>
  <c r="E30" i="25" l="1"/>
  <c r="D27" i="1"/>
  <c r="D107" i="1" l="1"/>
  <c r="C107" i="1" s="1"/>
  <c r="D26" i="1"/>
  <c r="C26" i="1" s="1"/>
</calcChain>
</file>

<file path=xl/sharedStrings.xml><?xml version="1.0" encoding="utf-8"?>
<sst xmlns="http://schemas.openxmlformats.org/spreadsheetml/2006/main" count="228" uniqueCount="108">
  <si>
    <t>A</t>
  </si>
  <si>
    <t>I</t>
  </si>
  <si>
    <t>II</t>
  </si>
  <si>
    <t>III</t>
  </si>
  <si>
    <t>B</t>
  </si>
  <si>
    <t>Nội dung</t>
  </si>
  <si>
    <t>Tổng số
được giao</t>
  </si>
  <si>
    <t xml:space="preserve">Số 
TT </t>
  </si>
  <si>
    <t xml:space="preserve">  ĐV tính: triệu đồng</t>
  </si>
  <si>
    <t>Tổng số đã
phân bổ</t>
  </si>
  <si>
    <t>Chi quản lý hành chính</t>
  </si>
  <si>
    <t>Dự toán năm</t>
  </si>
  <si>
    <t>Tổng số thu, chi, nộp ngân sách phí, lệ phí</t>
  </si>
  <si>
    <t xml:space="preserve"> Số thu phí, lệ phí</t>
  </si>
  <si>
    <t>Lệ phí</t>
  </si>
  <si>
    <t>Phí</t>
  </si>
  <si>
    <t>Chi từ nguồn thu phí được để lại</t>
  </si>
  <si>
    <t>a</t>
  </si>
  <si>
    <t xml:space="preserve"> Kinh phí nhiệm vụ thường xuyên</t>
  </si>
  <si>
    <t>b</t>
  </si>
  <si>
    <t>Kinh phí nhiệm vụ không thường xuyên</t>
  </si>
  <si>
    <t xml:space="preserve"> Kinh phí thực hiện chế độ tự chủ </t>
  </si>
  <si>
    <t xml:space="preserve">Kinh phí không thực hiện chế độ tự chủ </t>
  </si>
  <si>
    <t>3.1</t>
  </si>
  <si>
    <t>3.2</t>
  </si>
  <si>
    <t>Dự toán chi ngân sách nhà nước</t>
  </si>
  <si>
    <t xml:space="preserve">Kinh phí nhiệm vụ không thường xuyên </t>
  </si>
  <si>
    <t>Ước thực hiện quý (6 tháng, năm) nay so với cùng kỳ năm trước (tỷ lệ %)</t>
  </si>
  <si>
    <t>Nguồn ngân sách trong nước</t>
  </si>
  <si>
    <t xml:space="preserve">DỰ TOÁN THU, CHI NGÂN SÁCH NHÀ NƯỚC ĐƯỢC GIAO </t>
  </si>
  <si>
    <t xml:space="preserve"> Số phí, lệ phí nộp ngân sách nhà nước</t>
  </si>
  <si>
    <t>Chi sự nghiệp giáo dục, đào tạo và dạy nghề</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</si>
  <si>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</si>
  <si>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</si>
  <si>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</si>
  <si>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 xml:space="preserve"> Chương: 622</t>
  </si>
  <si>
    <t>Chi sự nghiệp</t>
  </si>
  <si>
    <t xml:space="preserve">                            HIỆU TRƯỞNG</t>
  </si>
  <si>
    <t>(Dùng cho đơn vị dự toán ngân sách cấp I)</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</si>
  <si>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</si>
  <si>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Biểu số 3 </t>
  </si>
  <si>
    <t>Học bổng và hỗ trợ khác cho học sinh, sinh viên, cán bộ đi học</t>
  </si>
  <si>
    <t>Hỗ trợ đối tượng chính sách chi phí học tập</t>
  </si>
  <si>
    <t>Chi khác</t>
  </si>
  <si>
    <t>Cấp bù học phí cho cơ sở giáo dục đào tạo theo chế độ</t>
  </si>
  <si>
    <t>Tiền lương</t>
  </si>
  <si>
    <t>Lương theo ngạch, bậc</t>
  </si>
  <si>
    <t>Phụ cấp lương</t>
  </si>
  <si>
    <t>Phụ cấp chức vụ</t>
  </si>
  <si>
    <t>Phụ cấp ưu đãi nghề</t>
  </si>
  <si>
    <t>Phụ cấp trách nhiệm theo nghề, theo công việc</t>
  </si>
  <si>
    <t>Phụ cấp thâm niên vượt khung, phụ cấp thâm niên nghề</t>
  </si>
  <si>
    <t>Các khoản đóng góp</t>
  </si>
  <si>
    <t>Bảo hiểm xã hội</t>
  </si>
  <si>
    <t>Bảo hiểm y tế</t>
  </si>
  <si>
    <t>Kinh phí công đoàn</t>
  </si>
  <si>
    <t>Bảo hiểm thất nghiệp</t>
  </si>
  <si>
    <t>Thanh toán dịch vụ công cộng</t>
  </si>
  <si>
    <t>Tiền điện</t>
  </si>
  <si>
    <t>Vật tư văn phòng</t>
  </si>
  <si>
    <t>Vật tư văn phòng khác</t>
  </si>
  <si>
    <t>Thông tin, tuyên truyền, liên lạc</t>
  </si>
  <si>
    <t>Thuê bao kênh vệ tinh, thuê bao cáp truyền hình, cước phí Internet, thuê đường truyền mạng</t>
  </si>
  <si>
    <t>Công tác phí</t>
  </si>
  <si>
    <t>Khoán công tác phí</t>
  </si>
  <si>
    <t>Sửa chữa, duy tu tài sản phục vụ công tác chuyên môn và các công trình cơ sở hạ tầng</t>
  </si>
  <si>
    <t>Nhà cửa</t>
  </si>
  <si>
    <t>Chi phí nghiệp vụ chuyên môn của từng ngành</t>
  </si>
  <si>
    <t>Chi mua hàng hóa, vật tư</t>
  </si>
  <si>
    <t>Chi các khoản khác</t>
  </si>
  <si>
    <t>ĐV tính: đồng</t>
  </si>
  <si>
    <t>Chi tiếp khách</t>
  </si>
  <si>
    <t>Thực hiện/Dự toán năm (tỷ lệ %)</t>
  </si>
  <si>
    <t>12 - KP không thực hiện chế độ tự chủ, tự chịu trách nhiệm</t>
  </si>
  <si>
    <t>13 - KP thực hiện chế độ tự chủ, tự chịu trách nhiệm</t>
  </si>
  <si>
    <t>Các tài sản và công trình hạ tầng cơ sở khác</t>
  </si>
  <si>
    <t>KP không thực hiện chế độ tự chủ, tự chịu trách nhiệm</t>
  </si>
  <si>
    <t>3.1.1</t>
  </si>
  <si>
    <t>3.1.2</t>
  </si>
  <si>
    <t>Thực
hiện 6 tháng đầu năm 2021</t>
  </si>
  <si>
    <t xml:space="preserve"> KP thực hiện chế độ tự chủ, tự chịu trách nhiệm</t>
  </si>
  <si>
    <t>Tiền ăn</t>
  </si>
  <si>
    <t xml:space="preserve">  Đơn vị: Trường MN Diễn Lộc</t>
  </si>
  <si>
    <t>NĂM 2025</t>
  </si>
  <si>
    <t xml:space="preserve">                        Cao Thị Hà</t>
  </si>
  <si>
    <t xml:space="preserve"> Kinh phí nhiệm vụ không tự chủ</t>
  </si>
  <si>
    <t>Kinh phí nhiệm vụ không tự chủ</t>
  </si>
  <si>
    <t xml:space="preserve">                         Cao Thị Hà</t>
  </si>
  <si>
    <t xml:space="preserve">               Cao Thị Hà</t>
  </si>
  <si>
    <t>Kinh phí thực hiện chế độ tiền thưởng theo NĐ số 73/2024/NĐ-CP ngày 30/6/2024</t>
  </si>
  <si>
    <t>KP hỗ trợ ăn trưa</t>
  </si>
  <si>
    <t>KP hỗ trợ người KT theo TT42/2013</t>
  </si>
  <si>
    <t>KP hỗ trợ CPHT, MGHP theo NĐ 81/2021</t>
  </si>
  <si>
    <t xml:space="preserve">                          Cao Thị Hà</t>
  </si>
  <si>
    <t>CÔNG KHAI THỰC HIỆN DỰ TOÁN THU- CHI NGÂN SÁCH 6 THÁNG ĐẦU NĂM 2025</t>
  </si>
  <si>
    <t xml:space="preserve">         Trường MN Diễn Lộc công khai tình hình thực hiện dự toán thu-chi ngân sách 6 tháng đầu năm 2025 như sau:</t>
  </si>
  <si>
    <t>Sinh hoạt phí cán bộ đi học</t>
  </si>
  <si>
    <t>Khác</t>
  </si>
  <si>
    <t xml:space="preserve">Các tài sản và công trình hạ tầng cơ sở </t>
  </si>
  <si>
    <t>Thưởng TX</t>
  </si>
  <si>
    <t>Diễn Lộc, ngày  30 tháng  06 năm 2025</t>
  </si>
  <si>
    <t xml:space="preserve">                                    Diễn Lộc, ngày  30   tháng  06 năm 2025</t>
  </si>
  <si>
    <t>(Kèm theo Quyết định số  46   /QĐ- TrMN ngày  03 /01/2025 )</t>
  </si>
  <si>
    <t xml:space="preserve">                                    Diễn Lộc, ngày   03 tháng 01năm 2025</t>
  </si>
  <si>
    <t>(Kèm theo Quyết định số  46  /QĐ- TrMN ngày   03    /  01  /2025 )</t>
  </si>
  <si>
    <t xml:space="preserve">                                    Diễn Lộc, ngày  03 tháng  01 năm 2025</t>
  </si>
  <si>
    <t>(Kèm theo Quyết định số 46  /QĐ- TrMN ngày  03 / 01 /2025 )</t>
  </si>
  <si>
    <t xml:space="preserve">                                    Diễn Lộc, ngày 03 tháng  01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</si>
</sst>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numFmt numFmtId="165" formatCode="###\ ###\ ###\ ###"/>
  </numFmts>
  <fonts count="21" x14ac:knownFonts="1">
    <font>
      <sz val="11"/>
      <color theme="1"/>
      <name val="Calibri"/>
      <family val="2"/>
      <charset val="163"/>
      <scheme val="min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0"/>
      <name val="Arial"/>
      <family val="2"/>
    </font>
    <font>
      <b/>
      <sz val="14"/>
      <color theme="1"/>
      <name val="Cambria"/>
      <family val="1"/>
      <charset val="163"/>
      <scheme val="major"/>
    </font>
    <font>
      <sz val="14"/>
      <color theme="1"/>
      <name val="Times New Roman"/>
      <family val="1"/>
    </font>
    <font>
      <i/>
      <sz val="14"/>
      <color theme="1"/>
      <name val="Times New Roman"/>
      <family val="1"/>
    </font>
    <font>
      <b/>
      <sz val="14"/>
      <color theme="1"/>
      <name val="Times New Roman"/>
      <family val="1"/>
    </font>
    <font>
      <sz val="13"/>
      <color theme="1"/>
      <name val="Times New Roman"/>
      <family val="1"/>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b/>
      <sz val="11"/>
      <color indexed="8"/>
      <name val="Times New Roman"/>
      <family val="1"/>
    </font>
    <font>
      <sz val="11"/>
      <color indexed="8"/>
      <name val="Times New Roman"/>
      <family val="1"/>
    </font>
    <font>
      <b/>
      <i/>
      <sz val="12"/>
      <color theme="1"/>
      <name val="Times New Roman"/>
      <family val="1"/>
    </font>
    <font>
      <i/>
      <sz val="12"/>
      <color theme="1"/>
      <name val="Times New Roman"/>
      <family val="1"/>
    </font>
  </fonts>
  <fills count="3">
    <fill>
      <patternFill patternType="none"/>
    </fill>
    <fill>
      <patternFill patternType="gray125"/>
    </fill>
    <fill>
      <patternFill patternType="solid">
        <fgColor indexed="9"/>
        <bgColor indexed="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2">
    <xf numFmtId="0" fontId="0" fillId="0" borderId="0"/>
    <xf numFmtId="0" fontId="7" fillId="0" borderId="0"/>
  </cellStyleXfs>
  <cellXfs count="8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3" fillId="0" borderId="1" xfId="0" applyFont="1" applyBorder="1" applyAlignment="1">
      <alignment vertical="top"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justify" vertical="top" wrapText="1"/>
    </xf>
    <xf numFmtId="0" fontId="5" fillId="0" borderId="1" xfId="0" applyFont="1" applyBorder="1" applyAlignment="1">
      <alignment horizontal="center" vertical="top" wrapText="1"/>
    </xf>
    <xf numFmtId="0" fontId="4" fillId="0" borderId="1" xfId="0" applyFont="1" applyBorder="1" applyAlignment="1">
      <alignment vertical="top" wrapText="1"/>
    </xf>
    <xf numFmtId="0" fontId="5" fillId="0" borderId="1" xfId="0" applyFont="1" applyBorder="1"/>
    <xf numFmtId="0" fontId="3" fillId="0" borderId="1" xfId="0" applyFont="1" applyBorder="1" applyAlignment="1">
      <alignment horizontal="justify" vertical="top" wrapText="1"/>
    </xf>
    <xf numFmtId="0" fontId="4" fillId="0" borderId="1" xfId="0" applyFont="1" applyBorder="1" applyAlignment="1">
      <alignment horizontal="center" vertical="top" wrapText="1"/>
    </xf>
    <xf numFmtId="0" fontId="3" fillId="0" borderId="1" xfId="0" applyFont="1" applyBorder="1"/>
    <xf numFmtId="0" fontId="3" fillId="0" borderId="1" xfId="0" applyFont="1" applyBorder="1" applyAlignment="1">
      <alignment wrapText="1"/>
    </xf>
    <xf numFmtId="0" fontId="6"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wrapText="1"/>
    </xf>
    <xf numFmtId="0" fontId="1" fillId="0" borderId="0" xfId="0" applyFont="1" applyAlignment="1">
      <alignment horizontal="center"/>
    </xf>
    <xf numFmtId="0" fontId="6" fillId="0" borderId="1" xfId="0" applyFont="1" applyBorder="1" applyAlignment="1">
      <alignment horizontal="center" vertical="top" wrapText="1"/>
    </xf>
    <xf numFmtId="0" fontId="8" fillId="0" borderId="0" xfId="0" applyFont="1"/>
    <xf numFmtId="0" fontId="5" fillId="0" borderId="4" xfId="0" applyFont="1" applyBorder="1" applyAlignment="1">
      <alignment horizontal="center"/>
    </xf>
    <xf numFmtId="0" fontId="9" fillId="0" borderId="0" xfId="0" applyFont="1"/>
    <xf numFmtId="0" fontId="11" fillId="0" borderId="0" xfId="0" applyFont="1"/>
    <xf numFmtId="164" fontId="12" fillId="0" borderId="1" xfId="0" applyNumberFormat="1" applyFont="1" applyBorder="1"/>
    <xf numFmtId="164" fontId="13" fillId="0" borderId="1" xfId="0" applyNumberFormat="1" applyFont="1" applyBorder="1"/>
    <xf numFmtId="164" fontId="14" fillId="0" borderId="1" xfId="0" applyNumberFormat="1" applyFont="1" applyBorder="1"/>
    <xf numFmtId="0" fontId="13" fillId="0" borderId="0" xfId="0" applyFont="1" applyAlignment="1">
      <alignment horizontal="center"/>
    </xf>
    <xf numFmtId="0" fontId="14" fillId="0" borderId="1" xfId="0" applyFont="1" applyBorder="1" applyAlignment="1">
      <alignment horizontal="center" vertical="center" wrapText="1"/>
    </xf>
    <xf numFmtId="0" fontId="13" fillId="0" borderId="3" xfId="0" applyFont="1" applyBorder="1" applyAlignment="1">
      <alignment horizontal="center" vertical="center"/>
    </xf>
    <xf numFmtId="165" fontId="16" fillId="0" borderId="1" xfId="0" applyNumberFormat="1" applyFont="1" applyBorder="1"/>
    <xf numFmtId="0" fontId="16" fillId="0" borderId="1" xfId="0" applyFont="1" applyBorder="1"/>
    <xf numFmtId="0" fontId="15" fillId="0" borderId="1" xfId="0" applyFont="1" applyBorder="1"/>
    <xf numFmtId="2" fontId="16" fillId="0" borderId="1" xfId="0" applyNumberFormat="1" applyFont="1" applyBorder="1"/>
    <xf numFmtId="0" fontId="17" fillId="2" borderId="7" xfId="0" applyFont="1" applyFill="1" applyBorder="1" applyAlignment="1" applyProtection="1">
      <alignment horizontal="left" vertical="center" wrapText="1" shrinkToFit="1"/>
      <protection locked="0"/>
    </xf>
    <xf numFmtId="0" fontId="15" fillId="0" borderId="1" xfId="0" applyFont="1" applyBorder="1" applyAlignment="1">
      <alignment horizontal="center"/>
    </xf>
    <xf numFmtId="0" fontId="17" fillId="2" borderId="6" xfId="0" applyFont="1" applyFill="1" applyBorder="1" applyAlignment="1" applyProtection="1">
      <alignment horizontal="left" vertical="center" wrapText="1" shrinkToFit="1"/>
      <protection locked="0"/>
    </xf>
    <xf numFmtId="0" fontId="14" fillId="0" borderId="0" xfId="0" applyFont="1"/>
    <xf numFmtId="0" fontId="14" fillId="0" borderId="1" xfId="0" applyFont="1" applyBorder="1" applyAlignment="1">
      <alignment horizontal="center" vertical="center"/>
    </xf>
    <xf numFmtId="0" fontId="16" fillId="0" borderId="1" xfId="0" applyFont="1" applyBorder="1" applyAlignment="1">
      <alignment horizontal="center"/>
    </xf>
    <xf numFmtId="0" fontId="16" fillId="0" borderId="1" xfId="0" applyFont="1" applyBorder="1" applyAlignment="1">
      <alignment wrapText="1"/>
    </xf>
    <xf numFmtId="0" fontId="16" fillId="0" borderId="1" xfId="0" applyFont="1" applyBorder="1" applyAlignment="1">
      <alignment vertical="top" wrapText="1"/>
    </xf>
    <xf numFmtId="0" fontId="15" fillId="0" borderId="1" xfId="0" applyFont="1" applyBorder="1" applyAlignment="1">
      <alignment wrapText="1"/>
    </xf>
    <xf numFmtId="0" fontId="15" fillId="0" borderId="1" xfId="0" applyFont="1" applyBorder="1" applyAlignment="1">
      <alignment horizontal="justify" vertical="top" wrapText="1"/>
    </xf>
    <xf numFmtId="0" fontId="15" fillId="0" borderId="1" xfId="0" applyFont="1" applyBorder="1" applyAlignment="1">
      <alignment horizontal="center" vertical="top" wrapText="1"/>
    </xf>
    <xf numFmtId="0" fontId="15" fillId="0" borderId="1" xfId="0" applyFont="1" applyBorder="1" applyAlignment="1">
      <alignment vertical="top" wrapText="1"/>
    </xf>
    <xf numFmtId="165" fontId="17" fillId="2" borderId="7" xfId="0" applyNumberFormat="1" applyFont="1" applyFill="1" applyBorder="1" applyAlignment="1" applyProtection="1">
      <alignment horizontal="right" vertical="center" wrapText="1" shrinkToFit="1"/>
      <protection locked="0"/>
    </xf>
    <xf numFmtId="3" fontId="15" fillId="0" borderId="0" xfId="0" applyNumberFormat="1" applyFont="1"/>
    <xf numFmtId="0" fontId="15" fillId="0" borderId="0" xfId="0" applyFont="1"/>
    <xf numFmtId="0" fontId="17" fillId="2" borderId="8" xfId="0" applyFont="1" applyFill="1" applyBorder="1" applyAlignment="1" applyProtection="1">
      <alignment horizontal="left" vertical="center" wrapText="1" shrinkToFit="1"/>
      <protection locked="0"/>
    </xf>
    <xf numFmtId="165" fontId="17" fillId="2" borderId="8" xfId="0" applyNumberFormat="1" applyFont="1" applyFill="1" applyBorder="1" applyAlignment="1" applyProtection="1">
      <alignment horizontal="right" vertical="center" wrapText="1" shrinkToFit="1"/>
      <protection locked="0"/>
    </xf>
    <xf numFmtId="165" fontId="17" fillId="2" borderId="6" xfId="0" applyNumberFormat="1" applyFont="1" applyFill="1" applyBorder="1" applyAlignment="1" applyProtection="1">
      <alignment horizontal="right" vertical="center" wrapText="1" shrinkToFit="1"/>
      <protection locked="0"/>
    </xf>
    <xf numFmtId="0" fontId="18" fillId="2" borderId="6" xfId="0" applyFont="1" applyFill="1" applyBorder="1" applyAlignment="1" applyProtection="1">
      <alignment horizontal="left" vertical="center" wrapText="1" shrinkToFit="1"/>
      <protection locked="0"/>
    </xf>
    <xf numFmtId="165" fontId="18" fillId="2" borderId="6" xfId="0" applyNumberFormat="1" applyFont="1" applyFill="1" applyBorder="1" applyAlignment="1" applyProtection="1">
      <alignment horizontal="right" vertical="center" wrapText="1" shrinkToFit="1"/>
      <protection locked="0"/>
    </xf>
    <xf numFmtId="0" fontId="11" fillId="0" borderId="0" xfId="0" applyFont="1" applyAlignment="1">
      <alignment horizontal="center"/>
    </xf>
    <xf numFmtId="0" fontId="10" fillId="0" borderId="5" xfId="0" applyFont="1" applyBorder="1" applyAlignment="1">
      <alignment horizontal="center"/>
    </xf>
    <xf numFmtId="0" fontId="11"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xf numFmtId="0" fontId="13" fillId="0" borderId="0" xfId="0" applyFont="1" applyAlignment="1">
      <alignment horizontal="left"/>
    </xf>
    <xf numFmtId="0" fontId="14" fillId="0" borderId="0" xfId="0" applyFont="1"/>
    <xf numFmtId="0" fontId="16" fillId="0" borderId="0" xfId="0"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4"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20" fillId="0" borderId="4"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4503420" y="29697045"/>
          <a:ext cx="19831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116"/>
  <sheetViews>
    <sheetView topLeftCell="A73" workbookViewId="0">
      <selection activeCell="D108" sqref="D108"/>
    </sheetView>
  </sheetViews>
  <sheetFormatPr defaultColWidth="9" defaultRowHeight="17.5" x14ac:dyDescent="0.35"/>
  <cols>
    <col min="1" max="1" width="4.36328125" style="1" customWidth="1"/>
    <col min="2" max="2" width="40" style="1" customWidth="1"/>
    <col min="3" max="3" width="16.36328125" style="1" customWidth="1"/>
    <col min="4" max="4" width="18.36328125" style="1" customWidth="1"/>
    <col min="5" max="16384" width="9" style="1"/>
  </cols>
  <sheetData>
    <row r="1" spans="1:6" x14ac:dyDescent="0.35">
      <c r="A1" s="71" t="s">
        <v>82</v>
      </c>
      <c r="B1" s="71"/>
      <c r="C1" s="3"/>
      <c r="D1" s="2"/>
      <c r="E1" s="4"/>
      <c r="F1" s="4"/>
    </row>
    <row r="2" spans="1:6" x14ac:dyDescent="0.35">
      <c r="A2" s="71" t="s">
        <v>35</v>
      </c>
      <c r="B2" s="71"/>
      <c r="C2" s="3"/>
      <c r="D2" s="2"/>
      <c r="E2" s="4"/>
      <c r="F2" s="4"/>
    </row>
    <row r="3" spans="1:6" x14ac:dyDescent="0.35">
      <c r="A3" s="64" t="s">
        <v>29</v>
      </c>
      <c r="B3" s="64"/>
      <c r="C3" s="64"/>
      <c r="D3" s="64"/>
      <c r="E3" s="4"/>
      <c r="F3" s="4"/>
    </row>
    <row r="4" spans="1:6" x14ac:dyDescent="0.35">
      <c r="A4" s="64" t="s">
        <v>83</v>
      </c>
      <c r="B4" s="64"/>
      <c r="C4" s="64"/>
      <c r="D4" s="64"/>
      <c r="E4" s="2"/>
      <c r="F4" s="4"/>
    </row>
    <row r="5" spans="1:6" x14ac:dyDescent="0.35">
      <c r="A5" s="65" t="s">
        <v>102</v>
      </c>
      <c r="B5" s="65"/>
      <c r="C5" s="65"/>
      <c r="D5" s="65"/>
      <c r="E5" s="2"/>
      <c r="F5" s="4"/>
    </row>
    <row r="6" spans="1:6" x14ac:dyDescent="0.35">
      <c r="A6" s="4"/>
      <c r="B6" s="2"/>
      <c r="C6" s="4"/>
      <c r="D6" s="28" t="s">
        <v>8</v>
      </c>
      <c r="E6" s="4"/>
      <c r="F6" s="4"/>
    </row>
    <row r="7" spans="1:6" s="25" customFormat="1" x14ac:dyDescent="0.35">
      <c r="A7" s="67" t="s">
        <v>7</v>
      </c>
      <c r="B7" s="69" t="s">
        <v>5</v>
      </c>
      <c r="C7" s="67" t="s">
        <v>6</v>
      </c>
      <c r="D7" s="67" t="s">
        <v>9</v>
      </c>
      <c r="E7" s="5"/>
      <c r="F7" s="5"/>
    </row>
    <row r="8" spans="1:6" s="25" customFormat="1" ht="30" customHeight="1" x14ac:dyDescent="0.35">
      <c r="A8" s="68"/>
      <c r="B8" s="68"/>
      <c r="C8" s="70"/>
      <c r="D8" s="70"/>
      <c r="E8" s="5"/>
      <c r="F8" s="5"/>
    </row>
    <row r="9" spans="1:6" x14ac:dyDescent="0.35">
      <c r="A9" s="22">
        <v>1</v>
      </c>
      <c r="B9" s="23">
        <v>2</v>
      </c>
      <c r="C9" s="24">
        <v>3</v>
      </c>
      <c r="D9" s="24">
        <v>4</v>
      </c>
      <c r="E9" s="4"/>
      <c r="F9" s="4"/>
    </row>
    <row r="10" spans="1:6" ht="30.5" x14ac:dyDescent="0.35">
      <c r="A10" s="21" t="s">
        <v>0</v>
      </c>
      <c r="B10" s="18" t="s">
        <v>12</v>
      </c>
      <c r="C10" s="7"/>
      <c r="D10" s="6"/>
      <c r="E10" s="4"/>
      <c r="F10" s="4"/>
    </row>
    <row r="11" spans="1:6" x14ac:dyDescent="0.35">
      <c r="A11" s="21" t="s">
        <v>1</v>
      </c>
      <c r="B11" s="18" t="s">
        <v>13</v>
      </c>
      <c r="C11" s="8"/>
      <c r="D11" s="9"/>
      <c r="E11" s="4"/>
      <c r="F11" s="4"/>
    </row>
    <row r="12" spans="1:6" x14ac:dyDescent="0.35">
      <c r="A12" s="10">
        <v>1</v>
      </c>
      <c r="B12" s="20" t="s">
        <v>14</v>
      </c>
      <c r="C12" s="11"/>
      <c r="D12" s="9"/>
      <c r="E12" s="4"/>
      <c r="F12" s="4"/>
    </row>
    <row r="13" spans="1:6" x14ac:dyDescent="0.35">
      <c r="A13" s="10">
        <v>2</v>
      </c>
      <c r="B13" s="20" t="s">
        <v>15</v>
      </c>
      <c r="C13" s="11"/>
      <c r="D13" s="9"/>
      <c r="E13" s="4"/>
      <c r="F13" s="4"/>
    </row>
    <row r="14" spans="1:6" s="27" customFormat="1" x14ac:dyDescent="0.35">
      <c r="A14" s="21" t="s">
        <v>2</v>
      </c>
      <c r="B14" s="18" t="s">
        <v>16</v>
      </c>
      <c r="C14" s="26"/>
      <c r="D14" s="17"/>
      <c r="E14" s="3"/>
      <c r="F14" s="3"/>
    </row>
    <row r="15" spans="1:6" x14ac:dyDescent="0.35">
      <c r="A15" s="7">
        <v>1</v>
      </c>
      <c r="B15" s="19" t="s">
        <v>36</v>
      </c>
      <c r="C15" s="12"/>
      <c r="D15" s="9"/>
      <c r="E15" s="4"/>
      <c r="F15" s="4"/>
    </row>
    <row r="16" spans="1:6" x14ac:dyDescent="0.35">
      <c r="A16" s="10" t="s">
        <v>17</v>
      </c>
      <c r="B16" s="20" t="s">
        <v>18</v>
      </c>
      <c r="C16" s="7"/>
      <c r="D16" s="9"/>
      <c r="E16" s="4"/>
      <c r="F16" s="4"/>
    </row>
    <row r="17" spans="1:6" x14ac:dyDescent="0.35">
      <c r="A17" s="10" t="s">
        <v>19</v>
      </c>
      <c r="B17" s="20" t="s">
        <v>20</v>
      </c>
      <c r="C17" s="15"/>
      <c r="D17" s="9"/>
      <c r="E17" s="4"/>
      <c r="F17" s="4"/>
    </row>
    <row r="18" spans="1:6" x14ac:dyDescent="0.35">
      <c r="A18" s="7">
        <v>2</v>
      </c>
      <c r="B18" s="19" t="s">
        <v>10</v>
      </c>
      <c r="C18" s="13"/>
      <c r="D18" s="9"/>
      <c r="E18" s="4"/>
      <c r="F18" s="4"/>
    </row>
    <row r="19" spans="1:6" x14ac:dyDescent="0.35">
      <c r="A19" s="10" t="s">
        <v>17</v>
      </c>
      <c r="B19" s="20" t="s">
        <v>21</v>
      </c>
      <c r="C19" s="13"/>
      <c r="D19" s="9"/>
      <c r="E19" s="4"/>
      <c r="F19" s="4"/>
    </row>
    <row r="20" spans="1:6" x14ac:dyDescent="0.35">
      <c r="A20" s="10" t="s">
        <v>19</v>
      </c>
      <c r="B20" s="20" t="s">
        <v>22</v>
      </c>
      <c r="C20" s="13"/>
      <c r="D20" s="9"/>
      <c r="E20" s="4"/>
      <c r="F20" s="4"/>
    </row>
    <row r="21" spans="1:6" x14ac:dyDescent="0.35">
      <c r="A21" s="21" t="s">
        <v>3</v>
      </c>
      <c r="B21" s="18" t="s">
        <v>30</v>
      </c>
      <c r="C21" s="12"/>
      <c r="D21" s="9"/>
      <c r="E21" s="4"/>
      <c r="F21" s="4"/>
    </row>
    <row r="22" spans="1:6" x14ac:dyDescent="0.35">
      <c r="A22" s="7">
        <v>1</v>
      </c>
      <c r="B22" s="19" t="s">
        <v>14</v>
      </c>
      <c r="C22" s="16"/>
      <c r="D22" s="9"/>
      <c r="E22" s="4"/>
      <c r="F22" s="4"/>
    </row>
    <row r="23" spans="1:6" ht="18" customHeight="1" x14ac:dyDescent="0.35">
      <c r="A23" s="7">
        <v>2</v>
      </c>
      <c r="B23" s="20" t="s">
        <v>15</v>
      </c>
      <c r="C23" s="16"/>
      <c r="D23" s="9"/>
      <c r="E23" s="4"/>
      <c r="F23" s="4"/>
    </row>
    <row r="24" spans="1:6" x14ac:dyDescent="0.35">
      <c r="A24" s="21" t="s">
        <v>4</v>
      </c>
      <c r="B24" s="18" t="s">
        <v>25</v>
      </c>
      <c r="C24" s="14"/>
      <c r="D24" s="9"/>
      <c r="E24" s="4"/>
      <c r="F24" s="4"/>
    </row>
    <row r="25" spans="1:6" x14ac:dyDescent="0.35">
      <c r="A25" s="21" t="s">
        <v>1</v>
      </c>
      <c r="B25" s="18" t="s">
        <v>28</v>
      </c>
      <c r="C25" s="14"/>
      <c r="D25" s="9"/>
      <c r="E25" s="4"/>
      <c r="F25" s="4"/>
    </row>
    <row r="26" spans="1:6" ht="30.5" x14ac:dyDescent="0.35">
      <c r="A26" s="21">
        <v>3</v>
      </c>
      <c r="B26" s="18" t="s">
        <v>31</v>
      </c>
      <c r="C26" s="33">
        <f>D26</f>
        <v>5751101</v>
      </c>
      <c r="D26" s="33">
        <f>SUM(D27:D28)</f>
        <v>5751101</v>
      </c>
    </row>
    <row r="27" spans="1:6" x14ac:dyDescent="0.35">
      <c r="A27" s="10" t="s">
        <v>23</v>
      </c>
      <c r="B27" s="20" t="s">
        <v>18</v>
      </c>
      <c r="C27" s="32">
        <v>5751101</v>
      </c>
      <c r="D27" s="32">
        <f>C27</f>
        <v>5751101</v>
      </c>
    </row>
    <row r="28" spans="1:6" x14ac:dyDescent="0.35">
      <c r="A28" s="10" t="s">
        <v>24</v>
      </c>
      <c r="B28" s="20" t="s">
        <v>26</v>
      </c>
      <c r="C28" s="14"/>
      <c r="D28" s="31"/>
    </row>
    <row r="29" spans="1:6" s="29" customFormat="1" ht="17.5" customHeight="1" x14ac:dyDescent="0.4">
      <c r="B29" s="62" t="s">
        <v>103</v>
      </c>
      <c r="C29" s="62"/>
      <c r="D29" s="62"/>
    </row>
    <row r="30" spans="1:6" s="29" customFormat="1" ht="18" x14ac:dyDescent="0.4">
      <c r="B30" s="63" t="s">
        <v>37</v>
      </c>
      <c r="C30" s="63"/>
      <c r="D30" s="63"/>
    </row>
    <row r="31" spans="1:6" s="29" customFormat="1" ht="17.5" customHeight="1" x14ac:dyDescent="0.4">
      <c r="B31" s="30"/>
      <c r="C31" s="30"/>
      <c r="D31" s="30"/>
    </row>
    <row r="32" spans="1:6" s="29" customFormat="1" ht="18" x14ac:dyDescent="0.4">
      <c r="B32" s="30"/>
      <c r="C32" s="30"/>
      <c r="D32" s="30"/>
    </row>
    <row r="33" spans="1:6" s="29" customFormat="1" ht="17.5" customHeight="1" x14ac:dyDescent="0.4">
      <c r="B33" s="30"/>
      <c r="C33" s="30"/>
      <c r="D33" s="30"/>
    </row>
    <row r="34" spans="1:6" s="29" customFormat="1" ht="18" x14ac:dyDescent="0.4">
      <c r="B34" s="30"/>
      <c r="C34" s="30"/>
      <c r="D34" s="30"/>
    </row>
    <row r="35" spans="1:6" s="29" customFormat="1" ht="18" x14ac:dyDescent="0.4">
      <c r="B35" s="63" t="s">
        <v>84</v>
      </c>
      <c r="C35" s="63"/>
      <c r="D35" s="63"/>
    </row>
    <row r="41" spans="1:6" x14ac:dyDescent="0.35">
      <c r="A41" s="71" t="s">
        <v>82</v>
      </c>
      <c r="B41" s="71"/>
      <c r="C41" s="3"/>
      <c r="D41" s="2"/>
      <c r="E41" s="4"/>
      <c r="F41" s="4"/>
    </row>
    <row r="42" spans="1:6" x14ac:dyDescent="0.35">
      <c r="A42" s="71" t="s">
        <v>35</v>
      </c>
      <c r="B42" s="71"/>
      <c r="C42" s="3"/>
      <c r="D42" s="2"/>
      <c r="E42" s="4"/>
      <c r="F42" s="4"/>
    </row>
    <row r="43" spans="1:6" x14ac:dyDescent="0.35">
      <c r="A43" s="64" t="s">
        <v>29</v>
      </c>
      <c r="B43" s="64"/>
      <c r="C43" s="64"/>
      <c r="D43" s="64"/>
    </row>
    <row r="44" spans="1:6" x14ac:dyDescent="0.35">
      <c r="A44" s="64" t="s">
        <v>83</v>
      </c>
      <c r="B44" s="64"/>
      <c r="C44" s="64"/>
      <c r="D44" s="64"/>
    </row>
    <row r="45" spans="1:6" x14ac:dyDescent="0.35">
      <c r="A45" s="65" t="s">
        <v>104</v>
      </c>
      <c r="B45" s="65"/>
      <c r="C45" s="65"/>
      <c r="D45" s="65"/>
      <c r="E45" s="2"/>
      <c r="F45" s="4"/>
    </row>
    <row r="46" spans="1:6" x14ac:dyDescent="0.35">
      <c r="A46" s="66" t="s">
        <v>38</v>
      </c>
      <c r="B46" s="66"/>
      <c r="C46" s="66"/>
      <c r="D46" s="66"/>
    </row>
    <row r="47" spans="1:6" x14ac:dyDescent="0.35">
      <c r="A47" s="4"/>
      <c r="B47" s="2"/>
      <c r="C47" s="4"/>
      <c r="D47" s="28" t="s">
        <v>8</v>
      </c>
    </row>
    <row r="48" spans="1:6" x14ac:dyDescent="0.35">
      <c r="A48" s="67" t="s">
        <v>7</v>
      </c>
      <c r="B48" s="69" t="s">
        <v>5</v>
      </c>
      <c r="C48" s="67" t="s">
        <v>6</v>
      </c>
      <c r="D48" s="67" t="s">
        <v>9</v>
      </c>
    </row>
    <row r="49" spans="1:4" x14ac:dyDescent="0.35">
      <c r="A49" s="68"/>
      <c r="B49" s="68"/>
      <c r="C49" s="70"/>
      <c r="D49" s="70"/>
    </row>
    <row r="50" spans="1:4" x14ac:dyDescent="0.35">
      <c r="A50" s="22">
        <v>1</v>
      </c>
      <c r="B50" s="23">
        <v>2</v>
      </c>
      <c r="C50" s="24">
        <v>3</v>
      </c>
      <c r="D50" s="24">
        <v>4</v>
      </c>
    </row>
    <row r="51" spans="1:4" ht="30.5" x14ac:dyDescent="0.35">
      <c r="A51" s="21" t="s">
        <v>0</v>
      </c>
      <c r="B51" s="18" t="s">
        <v>12</v>
      </c>
      <c r="C51" s="7"/>
      <c r="D51" s="6"/>
    </row>
    <row r="52" spans="1:4" x14ac:dyDescent="0.35">
      <c r="A52" s="21" t="s">
        <v>1</v>
      </c>
      <c r="B52" s="18" t="s">
        <v>13</v>
      </c>
      <c r="C52" s="8"/>
      <c r="D52" s="9"/>
    </row>
    <row r="53" spans="1:4" x14ac:dyDescent="0.35">
      <c r="A53" s="10">
        <v>1</v>
      </c>
      <c r="B53" s="20" t="s">
        <v>14</v>
      </c>
      <c r="C53" s="11"/>
      <c r="D53" s="9"/>
    </row>
    <row r="54" spans="1:4" x14ac:dyDescent="0.35">
      <c r="A54" s="10">
        <v>2</v>
      </c>
      <c r="B54" s="20" t="s">
        <v>15</v>
      </c>
      <c r="C54" s="11"/>
      <c r="D54" s="9"/>
    </row>
    <row r="55" spans="1:4" x14ac:dyDescent="0.35">
      <c r="A55" s="21" t="s">
        <v>2</v>
      </c>
      <c r="B55" s="18" t="s">
        <v>16</v>
      </c>
      <c r="C55" s="26"/>
      <c r="D55" s="17"/>
    </row>
    <row r="56" spans="1:4" x14ac:dyDescent="0.35">
      <c r="A56" s="7">
        <v>1</v>
      </c>
      <c r="B56" s="19" t="s">
        <v>36</v>
      </c>
      <c r="C56" s="12"/>
      <c r="D56" s="9"/>
    </row>
    <row r="57" spans="1:4" x14ac:dyDescent="0.35">
      <c r="A57" s="10" t="s">
        <v>17</v>
      </c>
      <c r="B57" s="20" t="s">
        <v>18</v>
      </c>
      <c r="C57" s="7"/>
      <c r="D57" s="9"/>
    </row>
    <row r="58" spans="1:4" x14ac:dyDescent="0.35">
      <c r="A58" s="10" t="s">
        <v>19</v>
      </c>
      <c r="B58" s="20" t="s">
        <v>20</v>
      </c>
      <c r="C58" s="15"/>
      <c r="D58" s="9"/>
    </row>
    <row r="59" spans="1:4" x14ac:dyDescent="0.35">
      <c r="A59" s="7">
        <v>2</v>
      </c>
      <c r="B59" s="19" t="s">
        <v>10</v>
      </c>
      <c r="C59" s="13"/>
      <c r="D59" s="9"/>
    </row>
    <row r="60" spans="1:4" x14ac:dyDescent="0.35">
      <c r="A60" s="10" t="s">
        <v>17</v>
      </c>
      <c r="B60" s="20" t="s">
        <v>21</v>
      </c>
      <c r="C60" s="13"/>
      <c r="D60" s="9"/>
    </row>
    <row r="61" spans="1:4" x14ac:dyDescent="0.35">
      <c r="A61" s="10" t="s">
        <v>19</v>
      </c>
      <c r="B61" s="20" t="s">
        <v>22</v>
      </c>
      <c r="C61" s="13"/>
      <c r="D61" s="9"/>
    </row>
    <row r="62" spans="1:4" x14ac:dyDescent="0.35">
      <c r="A62" s="21" t="s">
        <v>3</v>
      </c>
      <c r="B62" s="18" t="s">
        <v>30</v>
      </c>
      <c r="C62" s="12"/>
      <c r="D62" s="9"/>
    </row>
    <row r="63" spans="1:4" x14ac:dyDescent="0.35">
      <c r="A63" s="7">
        <v>1</v>
      </c>
      <c r="B63" s="19" t="s">
        <v>14</v>
      </c>
      <c r="C63" s="16"/>
      <c r="D63" s="9"/>
    </row>
    <row r="64" spans="1:4" x14ac:dyDescent="0.35">
      <c r="A64" s="7">
        <v>2</v>
      </c>
      <c r="B64" s="20" t="s">
        <v>15</v>
      </c>
      <c r="C64" s="16"/>
      <c r="D64" s="9"/>
    </row>
    <row r="65" spans="1:4" x14ac:dyDescent="0.35">
      <c r="A65" s="21" t="s">
        <v>4</v>
      </c>
      <c r="B65" s="18" t="s">
        <v>25</v>
      </c>
      <c r="C65" s="14"/>
      <c r="D65" s="9"/>
    </row>
    <row r="66" spans="1:4" x14ac:dyDescent="0.35">
      <c r="A66" s="21" t="s">
        <v>1</v>
      </c>
      <c r="B66" s="18" t="s">
        <v>28</v>
      </c>
      <c r="C66" s="14"/>
      <c r="D66" s="9"/>
    </row>
    <row r="67" spans="1:4" ht="30.5" x14ac:dyDescent="0.35">
      <c r="A67" s="21">
        <v>3</v>
      </c>
      <c r="B67" s="18" t="s">
        <v>31</v>
      </c>
      <c r="C67" s="33">
        <v>190908</v>
      </c>
      <c r="D67" s="33">
        <f>C67</f>
        <v>190908</v>
      </c>
    </row>
    <row r="68" spans="1:4" x14ac:dyDescent="0.35">
      <c r="A68" s="10" t="s">
        <v>23</v>
      </c>
      <c r="B68" s="20" t="s">
        <v>85</v>
      </c>
      <c r="C68" s="32"/>
      <c r="D68" s="32"/>
    </row>
    <row r="69" spans="1:4" x14ac:dyDescent="0.35">
      <c r="A69" s="10" t="s">
        <v>24</v>
      </c>
      <c r="B69" s="20" t="s">
        <v>86</v>
      </c>
      <c r="C69" s="32">
        <v>190908</v>
      </c>
      <c r="D69" s="32">
        <f>C69</f>
        <v>190908</v>
      </c>
    </row>
    <row r="70" spans="1:4" x14ac:dyDescent="0.35">
      <c r="A70" s="10"/>
      <c r="B70" s="20" t="s">
        <v>90</v>
      </c>
      <c r="C70" s="32">
        <v>38160</v>
      </c>
      <c r="D70" s="32">
        <v>38160</v>
      </c>
    </row>
    <row r="71" spans="1:4" x14ac:dyDescent="0.35">
      <c r="A71" s="10"/>
      <c r="B71" s="20" t="s">
        <v>91</v>
      </c>
      <c r="C71" s="32">
        <v>16848</v>
      </c>
      <c r="D71" s="32">
        <v>16848</v>
      </c>
    </row>
    <row r="72" spans="1:4" x14ac:dyDescent="0.35">
      <c r="A72" s="10"/>
      <c r="B72" s="20" t="s">
        <v>92</v>
      </c>
      <c r="C72" s="32">
        <v>135900</v>
      </c>
      <c r="D72" s="32">
        <v>135900</v>
      </c>
    </row>
    <row r="73" spans="1:4" ht="18" x14ac:dyDescent="0.4">
      <c r="A73" s="29"/>
      <c r="B73" s="62" t="s">
        <v>105</v>
      </c>
      <c r="C73" s="62"/>
      <c r="D73" s="62"/>
    </row>
    <row r="74" spans="1:4" ht="18" x14ac:dyDescent="0.4">
      <c r="A74" s="29"/>
      <c r="B74" s="63" t="s">
        <v>37</v>
      </c>
      <c r="C74" s="63"/>
      <c r="D74" s="63"/>
    </row>
    <row r="75" spans="1:4" ht="18" x14ac:dyDescent="0.4">
      <c r="A75" s="29"/>
      <c r="B75" s="30"/>
      <c r="C75" s="30"/>
      <c r="D75" s="30"/>
    </row>
    <row r="76" spans="1:4" ht="18" x14ac:dyDescent="0.4">
      <c r="A76" s="29"/>
      <c r="B76" s="30"/>
      <c r="C76" s="30"/>
      <c r="D76" s="30"/>
    </row>
    <row r="77" spans="1:4" ht="18" x14ac:dyDescent="0.4">
      <c r="A77" s="29"/>
      <c r="B77" s="30"/>
      <c r="C77" s="30"/>
      <c r="D77" s="30"/>
    </row>
    <row r="78" spans="1:4" ht="18" x14ac:dyDescent="0.4">
      <c r="A78" s="29"/>
      <c r="B78" s="30"/>
      <c r="C78" s="30"/>
      <c r="D78" s="30"/>
    </row>
    <row r="79" spans="1:4" ht="18" x14ac:dyDescent="0.4">
      <c r="A79" s="29"/>
      <c r="B79" s="63" t="s">
        <v>87</v>
      </c>
      <c r="C79" s="63"/>
      <c r="D79" s="63"/>
    </row>
    <row r="81" spans="1:6" x14ac:dyDescent="0.35">
      <c r="A81" s="71" t="s">
        <v>82</v>
      </c>
      <c r="B81" s="71"/>
      <c r="C81" s="3"/>
      <c r="D81" s="2"/>
      <c r="E81" s="4"/>
      <c r="F81" s="4"/>
    </row>
    <row r="82" spans="1:6" x14ac:dyDescent="0.35">
      <c r="A82" s="71" t="s">
        <v>35</v>
      </c>
      <c r="B82" s="71"/>
      <c r="C82" s="3"/>
      <c r="D82" s="2"/>
      <c r="E82" s="4"/>
      <c r="F82" s="4"/>
    </row>
    <row r="83" spans="1:6" x14ac:dyDescent="0.35">
      <c r="A83" s="64" t="s">
        <v>29</v>
      </c>
      <c r="B83" s="64"/>
      <c r="C83" s="64"/>
      <c r="D83" s="64"/>
      <c r="E83" s="4"/>
      <c r="F83" s="4"/>
    </row>
    <row r="84" spans="1:6" x14ac:dyDescent="0.35">
      <c r="A84" s="64" t="s">
        <v>83</v>
      </c>
      <c r="B84" s="64"/>
      <c r="C84" s="64"/>
      <c r="D84" s="64"/>
      <c r="E84" s="2"/>
      <c r="F84" s="4"/>
    </row>
    <row r="85" spans="1:6" x14ac:dyDescent="0.35">
      <c r="A85" s="65" t="s">
        <v>106</v>
      </c>
      <c r="B85" s="65"/>
      <c r="C85" s="65"/>
      <c r="D85" s="65"/>
      <c r="E85" s="2"/>
      <c r="F85" s="4"/>
    </row>
    <row r="86" spans="1:6" x14ac:dyDescent="0.35">
      <c r="A86" s="66" t="s">
        <v>38</v>
      </c>
      <c r="B86" s="66"/>
      <c r="C86" s="66"/>
      <c r="D86" s="66"/>
    </row>
    <row r="87" spans="1:6" x14ac:dyDescent="0.35">
      <c r="A87" s="4"/>
      <c r="B87" s="2"/>
      <c r="C87" s="4"/>
      <c r="D87" s="28" t="s">
        <v>8</v>
      </c>
    </row>
    <row r="88" spans="1:6" x14ac:dyDescent="0.35">
      <c r="A88" s="67" t="s">
        <v>7</v>
      </c>
      <c r="B88" s="69" t="s">
        <v>5</v>
      </c>
      <c r="C88" s="67" t="s">
        <v>6</v>
      </c>
      <c r="D88" s="67" t="s">
        <v>9</v>
      </c>
    </row>
    <row r="89" spans="1:6" x14ac:dyDescent="0.35">
      <c r="A89" s="68"/>
      <c r="B89" s="68"/>
      <c r="C89" s="70"/>
      <c r="D89" s="70"/>
    </row>
    <row r="90" spans="1:6" x14ac:dyDescent="0.35">
      <c r="A90" s="22">
        <v>1</v>
      </c>
      <c r="B90" s="23">
        <v>2</v>
      </c>
      <c r="C90" s="24">
        <v>3</v>
      </c>
      <c r="D90" s="24">
        <v>4</v>
      </c>
    </row>
    <row r="91" spans="1:6" ht="30.5" x14ac:dyDescent="0.35">
      <c r="A91" s="21" t="s">
        <v>0</v>
      </c>
      <c r="B91" s="18" t="s">
        <v>12</v>
      </c>
      <c r="C91" s="7"/>
      <c r="D91" s="6"/>
    </row>
    <row r="92" spans="1:6" x14ac:dyDescent="0.35">
      <c r="A92" s="21" t="s">
        <v>1</v>
      </c>
      <c r="B92" s="18" t="s">
        <v>13</v>
      </c>
      <c r="C92" s="8"/>
      <c r="D92" s="9"/>
    </row>
    <row r="93" spans="1:6" x14ac:dyDescent="0.35">
      <c r="A93" s="10">
        <v>1</v>
      </c>
      <c r="B93" s="20" t="s">
        <v>14</v>
      </c>
      <c r="C93" s="11"/>
      <c r="D93" s="9"/>
    </row>
    <row r="94" spans="1:6" x14ac:dyDescent="0.35">
      <c r="A94" s="10">
        <v>2</v>
      </c>
      <c r="B94" s="20" t="s">
        <v>15</v>
      </c>
      <c r="C94" s="11"/>
      <c r="D94" s="9"/>
    </row>
    <row r="95" spans="1:6" x14ac:dyDescent="0.35">
      <c r="A95" s="21" t="s">
        <v>2</v>
      </c>
      <c r="B95" s="18" t="s">
        <v>16</v>
      </c>
      <c r="C95" s="26"/>
      <c r="D95" s="17"/>
    </row>
    <row r="96" spans="1:6" x14ac:dyDescent="0.35">
      <c r="A96" s="7">
        <v>1</v>
      </c>
      <c r="B96" s="19" t="s">
        <v>36</v>
      </c>
      <c r="C96" s="12"/>
      <c r="D96" s="9"/>
    </row>
    <row r="97" spans="1:4" x14ac:dyDescent="0.35">
      <c r="A97" s="10" t="s">
        <v>17</v>
      </c>
      <c r="B97" s="20" t="s">
        <v>18</v>
      </c>
      <c r="C97" s="7"/>
      <c r="D97" s="9"/>
    </row>
    <row r="98" spans="1:4" x14ac:dyDescent="0.35">
      <c r="A98" s="10" t="s">
        <v>19</v>
      </c>
      <c r="B98" s="20" t="s">
        <v>20</v>
      </c>
      <c r="C98" s="15"/>
      <c r="D98" s="9"/>
    </row>
    <row r="99" spans="1:4" x14ac:dyDescent="0.35">
      <c r="A99" s="7">
        <v>2</v>
      </c>
      <c r="B99" s="19" t="s">
        <v>10</v>
      </c>
      <c r="C99" s="13"/>
      <c r="D99" s="9"/>
    </row>
    <row r="100" spans="1:4" x14ac:dyDescent="0.35">
      <c r="A100" s="10" t="s">
        <v>17</v>
      </c>
      <c r="B100" s="20" t="s">
        <v>21</v>
      </c>
      <c r="C100" s="13"/>
      <c r="D100" s="9"/>
    </row>
    <row r="101" spans="1:4" x14ac:dyDescent="0.35">
      <c r="A101" s="10" t="s">
        <v>19</v>
      </c>
      <c r="B101" s="20" t="s">
        <v>22</v>
      </c>
      <c r="C101" s="13"/>
      <c r="D101" s="9"/>
    </row>
    <row r="102" spans="1:4" x14ac:dyDescent="0.35">
      <c r="A102" s="21" t="s">
        <v>3</v>
      </c>
      <c r="B102" s="18" t="s">
        <v>30</v>
      </c>
      <c r="C102" s="12"/>
      <c r="D102" s="9"/>
    </row>
    <row r="103" spans="1:4" x14ac:dyDescent="0.35">
      <c r="A103" s="7">
        <v>1</v>
      </c>
      <c r="B103" s="19" t="s">
        <v>14</v>
      </c>
      <c r="C103" s="16"/>
      <c r="D103" s="9"/>
    </row>
    <row r="104" spans="1:4" x14ac:dyDescent="0.35">
      <c r="A104" s="7">
        <v>2</v>
      </c>
      <c r="B104" s="20" t="s">
        <v>15</v>
      </c>
      <c r="C104" s="16"/>
      <c r="D104" s="9"/>
    </row>
    <row r="105" spans="1:4" x14ac:dyDescent="0.35">
      <c r="A105" s="21" t="s">
        <v>4</v>
      </c>
      <c r="B105" s="18" t="s">
        <v>25</v>
      </c>
      <c r="C105" s="14"/>
      <c r="D105" s="9"/>
    </row>
    <row r="106" spans="1:4" x14ac:dyDescent="0.35">
      <c r="A106" s="21" t="s">
        <v>1</v>
      </c>
      <c r="B106" s="18" t="s">
        <v>28</v>
      </c>
      <c r="C106" s="14"/>
      <c r="D106" s="9"/>
    </row>
    <row r="107" spans="1:4" ht="30.5" x14ac:dyDescent="0.35">
      <c r="A107" s="21">
        <v>3</v>
      </c>
      <c r="B107" s="18" t="s">
        <v>31</v>
      </c>
      <c r="C107" s="33">
        <f>D107</f>
        <v>212482</v>
      </c>
      <c r="D107" s="33">
        <f>SUM(D108:D109)</f>
        <v>212482</v>
      </c>
    </row>
    <row r="108" spans="1:4" x14ac:dyDescent="0.35">
      <c r="A108" s="10" t="s">
        <v>23</v>
      </c>
      <c r="B108" s="20" t="s">
        <v>18</v>
      </c>
      <c r="C108" s="32"/>
      <c r="D108" s="32"/>
    </row>
    <row r="109" spans="1:4" ht="34.5" customHeight="1" x14ac:dyDescent="0.35">
      <c r="A109" s="10" t="s">
        <v>24</v>
      </c>
      <c r="B109" s="20" t="s">
        <v>89</v>
      </c>
      <c r="C109" s="32">
        <v>212482</v>
      </c>
      <c r="D109" s="32">
        <v>212482</v>
      </c>
    </row>
    <row r="110" spans="1:4" ht="18" x14ac:dyDescent="0.4">
      <c r="A110" s="29"/>
      <c r="B110" s="62" t="s">
        <v>107</v>
      </c>
      <c r="C110" s="62"/>
      <c r="D110" s="62"/>
    </row>
    <row r="111" spans="1:4" ht="18" x14ac:dyDescent="0.4">
      <c r="A111" s="29"/>
      <c r="B111" s="63" t="s">
        <v>37</v>
      </c>
      <c r="C111" s="63"/>
      <c r="D111" s="63"/>
    </row>
    <row r="112" spans="1:4" ht="18" x14ac:dyDescent="0.4">
      <c r="A112" s="29"/>
      <c r="B112" s="30"/>
      <c r="C112" s="30"/>
      <c r="D112" s="30"/>
    </row>
    <row r="113" spans="1:4" ht="18" x14ac:dyDescent="0.4">
      <c r="A113" s="29"/>
      <c r="B113" s="30"/>
      <c r="C113" s="30"/>
      <c r="D113" s="30"/>
    </row>
    <row r="114" spans="1:4" ht="18" x14ac:dyDescent="0.4">
      <c r="A114" s="29"/>
      <c r="B114" s="30"/>
      <c r="C114" s="30"/>
      <c r="D114" s="30"/>
    </row>
    <row r="115" spans="1:4" ht="18" x14ac:dyDescent="0.4">
      <c r="A115" s="29"/>
      <c r="B115" s="30"/>
      <c r="C115" s="30"/>
      <c r="D115" s="30"/>
    </row>
    <row r="116" spans="1:4" ht="18" x14ac:dyDescent="0.4">
      <c r="A116" s="29"/>
      <c r="B116" s="63" t="s">
        <v>88</v>
      </c>
      <c r="C116" s="63"/>
      <c r="D116" s="63"/>
    </row>
  </sheetData>
  <mergeCells count="38">
    <mergeCell ref="A1:B1"/>
    <mergeCell ref="A2:B2"/>
    <mergeCell ref="A3:D3"/>
    <mergeCell ref="A4:D4"/>
    <mergeCell ref="B29:D29"/>
    <mergeCell ref="B30:D30"/>
    <mergeCell ref="B7:B8"/>
    <mergeCell ref="D7:D8"/>
    <mergeCell ref="A5:D5"/>
    <mergeCell ref="C7:C8"/>
    <mergeCell ref="A7:A8"/>
    <mergeCell ref="B35:D35"/>
    <mergeCell ref="A41:B41"/>
    <mergeCell ref="A42:B42"/>
    <mergeCell ref="A43:D43"/>
    <mergeCell ref="A44:D44"/>
    <mergeCell ref="A45:D45"/>
    <mergeCell ref="A46:D46"/>
    <mergeCell ref="A48:A49"/>
    <mergeCell ref="B48:B49"/>
    <mergeCell ref="C48:C49"/>
    <mergeCell ref="D48:D49"/>
    <mergeCell ref="A81:B81"/>
    <mergeCell ref="A82:B82"/>
    <mergeCell ref="B73:D73"/>
    <mergeCell ref="B74:D74"/>
    <mergeCell ref="B79:D79"/>
    <mergeCell ref="B110:D110"/>
    <mergeCell ref="B111:D111"/>
    <mergeCell ref="B116:D116"/>
    <mergeCell ref="A83:D83"/>
    <mergeCell ref="A84:D84"/>
    <mergeCell ref="A85:D85"/>
    <mergeCell ref="A86:D86"/>
    <mergeCell ref="A88:A89"/>
    <mergeCell ref="B88:B89"/>
    <mergeCell ref="C88:C89"/>
    <mergeCell ref="D88:D89"/>
  </mergeCells>
  <pageMargins left="0.511811023622047" right="0.31496062992126"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F77"/>
  <sheetViews>
    <sheetView tabSelected="1" topLeftCell="A64" workbookViewId="0">
      <selection activeCell="B78" sqref="B78"/>
    </sheetView>
  </sheetViews>
  <sheetFormatPr defaultColWidth="9" defaultRowHeight="18" x14ac:dyDescent="0.4"/>
  <cols>
    <col min="1" max="1" width="6" style="29" customWidth="1"/>
    <col min="2" max="2" width="40.08984375" style="29" customWidth="1"/>
    <col min="3" max="3" width="12.36328125" style="29" customWidth="1"/>
    <col min="4" max="4" width="13.90625" style="29" customWidth="1"/>
    <col min="5" max="5" width="10.453125" style="29" customWidth="1"/>
    <col min="6" max="6" width="12.6328125" style="29" customWidth="1"/>
    <col min="7" max="16384" width="9" style="1"/>
  </cols>
  <sheetData>
    <row r="1" spans="1:6" ht="17.5" x14ac:dyDescent="0.35">
      <c r="A1" s="72" t="s">
        <v>40</v>
      </c>
      <c r="B1" s="72"/>
      <c r="C1" s="72"/>
      <c r="D1" s="72"/>
      <c r="E1" s="72"/>
      <c r="F1" s="72"/>
    </row>
    <row r="2" spans="1:6" ht="17.5" x14ac:dyDescent="0.35">
      <c r="A2" s="73" t="s">
        <v>82</v>
      </c>
      <c r="B2" s="73"/>
      <c r="C2" s="74" t="s">
        <v>32</v>
      </c>
      <c r="D2" s="74"/>
      <c r="E2" s="74"/>
      <c r="F2" s="74"/>
    </row>
    <row r="3" spans="1:6" ht="17.5" x14ac:dyDescent="0.35">
      <c r="A3" s="73" t="s">
        <v>35</v>
      </c>
      <c r="B3" s="73"/>
      <c r="C3" s="63" t="s">
        <v>33</v>
      </c>
      <c r="D3" s="63"/>
      <c r="E3" s="63"/>
      <c r="F3" s="63"/>
    </row>
    <row r="4" spans="1:6" ht="17.5" x14ac:dyDescent="0.35">
      <c r="A4" s="44"/>
      <c r="B4" s="44"/>
      <c r="C4" s="75"/>
      <c r="D4" s="75"/>
      <c r="E4" s="75"/>
      <c r="F4" s="75"/>
    </row>
    <row r="5" spans="1:6" x14ac:dyDescent="0.4">
      <c r="A5" s="44"/>
      <c r="B5" s="44"/>
      <c r="C5" s="76" t="s">
        <v>100</v>
      </c>
      <c r="D5" s="76"/>
      <c r="E5" s="76"/>
      <c r="F5" s="76"/>
    </row>
    <row r="6" spans="1:6" ht="17.5" x14ac:dyDescent="0.35">
      <c r="A6" s="77" t="s">
        <v>94</v>
      </c>
      <c r="B6" s="77"/>
      <c r="C6" s="77"/>
      <c r="D6" s="77"/>
      <c r="E6" s="77"/>
      <c r="F6" s="77"/>
    </row>
    <row r="7" spans="1:6" ht="33" customHeight="1" x14ac:dyDescent="0.35">
      <c r="A7" s="78" t="s">
        <v>34</v>
      </c>
      <c r="B7" s="79"/>
      <c r="C7" s="79"/>
      <c r="D7" s="79"/>
      <c r="E7" s="79"/>
      <c r="F7" s="79"/>
    </row>
    <row r="8" spans="1:6" ht="62.5" customHeight="1" x14ac:dyDescent="0.35">
      <c r="A8" s="80" t="s">
        <v>39</v>
      </c>
      <c r="B8" s="81"/>
      <c r="C8" s="81"/>
      <c r="D8" s="81"/>
      <c r="E8" s="81"/>
      <c r="F8" s="81"/>
    </row>
    <row r="9" spans="1:6" ht="31.75" customHeight="1" x14ac:dyDescent="0.35">
      <c r="A9" s="78" t="s">
        <v>95</v>
      </c>
      <c r="B9" s="78"/>
      <c r="C9" s="78"/>
      <c r="D9" s="78"/>
      <c r="E9" s="78"/>
      <c r="F9" s="78"/>
    </row>
    <row r="10" spans="1:6" ht="17.5" x14ac:dyDescent="0.35">
      <c r="A10" s="34"/>
      <c r="B10" s="34"/>
      <c r="C10" s="34"/>
      <c r="D10" s="34"/>
      <c r="E10" s="82" t="s">
        <v>70</v>
      </c>
      <c r="F10" s="82"/>
    </row>
    <row r="11" spans="1:6" ht="75.650000000000006" customHeight="1" x14ac:dyDescent="0.35">
      <c r="A11" s="35" t="s">
        <v>7</v>
      </c>
      <c r="B11" s="45" t="s">
        <v>5</v>
      </c>
      <c r="C11" s="35" t="s">
        <v>11</v>
      </c>
      <c r="D11" s="35" t="s">
        <v>79</v>
      </c>
      <c r="E11" s="35" t="s">
        <v>72</v>
      </c>
      <c r="F11" s="35" t="s">
        <v>27</v>
      </c>
    </row>
    <row r="12" spans="1:6" ht="17.5" x14ac:dyDescent="0.35">
      <c r="A12" s="36">
        <v>1</v>
      </c>
      <c r="B12" s="36">
        <v>2</v>
      </c>
      <c r="C12" s="36">
        <v>3</v>
      </c>
      <c r="D12" s="36">
        <v>4</v>
      </c>
      <c r="E12" s="36">
        <v>5</v>
      </c>
      <c r="F12" s="36">
        <v>6</v>
      </c>
    </row>
    <row r="13" spans="1:6" ht="16" customHeight="1" x14ac:dyDescent="0.35">
      <c r="A13" s="46" t="s">
        <v>0</v>
      </c>
      <c r="B13" s="47" t="s">
        <v>12</v>
      </c>
      <c r="C13" s="46"/>
      <c r="D13" s="42"/>
      <c r="E13" s="42"/>
      <c r="F13" s="42"/>
    </row>
    <row r="14" spans="1:6" ht="16" customHeight="1" x14ac:dyDescent="0.35">
      <c r="A14" s="46" t="s">
        <v>1</v>
      </c>
      <c r="B14" s="47" t="s">
        <v>13</v>
      </c>
      <c r="C14" s="48"/>
      <c r="D14" s="39"/>
      <c r="E14" s="39"/>
      <c r="F14" s="39"/>
    </row>
    <row r="15" spans="1:6" ht="16" customHeight="1" x14ac:dyDescent="0.35">
      <c r="A15" s="42">
        <v>1</v>
      </c>
      <c r="B15" s="49" t="s">
        <v>14</v>
      </c>
      <c r="C15" s="50"/>
      <c r="D15" s="39"/>
      <c r="E15" s="39"/>
      <c r="F15" s="39"/>
    </row>
    <row r="16" spans="1:6" ht="16" customHeight="1" x14ac:dyDescent="0.35">
      <c r="A16" s="42">
        <v>2</v>
      </c>
      <c r="B16" s="49" t="s">
        <v>15</v>
      </c>
      <c r="C16" s="50"/>
      <c r="D16" s="39"/>
      <c r="E16" s="39"/>
      <c r="F16" s="39"/>
    </row>
    <row r="17" spans="1:6" ht="16" customHeight="1" x14ac:dyDescent="0.35">
      <c r="A17" s="46" t="s">
        <v>2</v>
      </c>
      <c r="B17" s="47" t="s">
        <v>16</v>
      </c>
      <c r="C17" s="50"/>
      <c r="D17" s="39"/>
      <c r="E17" s="39"/>
      <c r="F17" s="39"/>
    </row>
    <row r="18" spans="1:6" ht="16" customHeight="1" x14ac:dyDescent="0.35">
      <c r="A18" s="46">
        <v>1</v>
      </c>
      <c r="B18" s="47" t="s">
        <v>36</v>
      </c>
      <c r="C18" s="50"/>
      <c r="D18" s="39"/>
      <c r="E18" s="39"/>
      <c r="F18" s="39"/>
    </row>
    <row r="19" spans="1:6" ht="16" customHeight="1" x14ac:dyDescent="0.35">
      <c r="A19" s="42" t="s">
        <v>17</v>
      </c>
      <c r="B19" s="49" t="s">
        <v>18</v>
      </c>
      <c r="C19" s="48"/>
      <c r="D19" s="39"/>
      <c r="E19" s="39"/>
      <c r="F19" s="39"/>
    </row>
    <row r="20" spans="1:6" ht="16" customHeight="1" x14ac:dyDescent="0.35">
      <c r="A20" s="42" t="s">
        <v>19</v>
      </c>
      <c r="B20" s="49" t="s">
        <v>20</v>
      </c>
      <c r="C20" s="50"/>
      <c r="D20" s="39"/>
      <c r="E20" s="39"/>
      <c r="F20" s="39"/>
    </row>
    <row r="21" spans="1:6" ht="16" customHeight="1" x14ac:dyDescent="0.35">
      <c r="A21" s="46">
        <v>2</v>
      </c>
      <c r="B21" s="47" t="s">
        <v>10</v>
      </c>
      <c r="C21" s="51"/>
      <c r="D21" s="39"/>
      <c r="E21" s="39"/>
      <c r="F21" s="39"/>
    </row>
    <row r="22" spans="1:6" ht="16" customHeight="1" x14ac:dyDescent="0.35">
      <c r="A22" s="42" t="s">
        <v>17</v>
      </c>
      <c r="B22" s="49" t="s">
        <v>21</v>
      </c>
      <c r="C22" s="50"/>
      <c r="D22" s="39"/>
      <c r="E22" s="39"/>
      <c r="F22" s="39"/>
    </row>
    <row r="23" spans="1:6" ht="16" customHeight="1" x14ac:dyDescent="0.35">
      <c r="A23" s="42" t="s">
        <v>19</v>
      </c>
      <c r="B23" s="49" t="s">
        <v>22</v>
      </c>
      <c r="C23" s="51"/>
      <c r="D23" s="39"/>
      <c r="E23" s="39"/>
      <c r="F23" s="39"/>
    </row>
    <row r="24" spans="1:6" ht="16" customHeight="1" x14ac:dyDescent="0.35">
      <c r="A24" s="46" t="s">
        <v>3</v>
      </c>
      <c r="B24" s="47" t="s">
        <v>30</v>
      </c>
      <c r="C24" s="50"/>
      <c r="D24" s="39"/>
      <c r="E24" s="39"/>
      <c r="F24" s="39"/>
    </row>
    <row r="25" spans="1:6" ht="16" customHeight="1" x14ac:dyDescent="0.35">
      <c r="A25" s="46">
        <v>1</v>
      </c>
      <c r="B25" s="47" t="s">
        <v>14</v>
      </c>
      <c r="C25" s="46"/>
      <c r="D25" s="39"/>
      <c r="E25" s="39"/>
      <c r="F25" s="39"/>
    </row>
    <row r="26" spans="1:6" ht="16" customHeight="1" x14ac:dyDescent="0.35">
      <c r="A26" s="46">
        <v>2</v>
      </c>
      <c r="B26" s="49" t="s">
        <v>15</v>
      </c>
      <c r="C26" s="52"/>
      <c r="D26" s="39"/>
      <c r="E26" s="39"/>
      <c r="F26" s="39"/>
    </row>
    <row r="27" spans="1:6" ht="16" customHeight="1" x14ac:dyDescent="0.35">
      <c r="A27" s="46" t="s">
        <v>4</v>
      </c>
      <c r="B27" s="47" t="s">
        <v>25</v>
      </c>
      <c r="C27" s="51"/>
      <c r="D27" s="39"/>
      <c r="E27" s="39"/>
      <c r="F27" s="39"/>
    </row>
    <row r="28" spans="1:6" ht="16" customHeight="1" x14ac:dyDescent="0.35">
      <c r="A28" s="46" t="s">
        <v>1</v>
      </c>
      <c r="B28" s="47" t="s">
        <v>28</v>
      </c>
      <c r="C28" s="51"/>
      <c r="D28" s="39"/>
      <c r="E28" s="39"/>
      <c r="F28" s="39"/>
    </row>
    <row r="29" spans="1:6" ht="16" customHeight="1" x14ac:dyDescent="0.35">
      <c r="A29" s="46">
        <v>3</v>
      </c>
      <c r="B29" s="47" t="s">
        <v>31</v>
      </c>
      <c r="C29" s="37"/>
      <c r="D29" s="37"/>
      <c r="E29" s="40"/>
      <c r="F29" s="39"/>
    </row>
    <row r="30" spans="1:6" ht="16" customHeight="1" x14ac:dyDescent="0.35">
      <c r="A30" s="46" t="s">
        <v>23</v>
      </c>
      <c r="B30" s="47" t="s">
        <v>18</v>
      </c>
      <c r="C30" s="37">
        <v>5418452000</v>
      </c>
      <c r="D30" s="37">
        <f>D31+D64</f>
        <v>3026511685</v>
      </c>
      <c r="E30" s="40">
        <f>(D30/C30)*100</f>
        <v>55.855651854071972</v>
      </c>
      <c r="F30" s="38"/>
    </row>
    <row r="31" spans="1:6" ht="24.65" customHeight="1" x14ac:dyDescent="0.35">
      <c r="A31" s="46" t="s">
        <v>77</v>
      </c>
      <c r="B31" s="41" t="s">
        <v>80</v>
      </c>
      <c r="C31" s="38"/>
      <c r="D31" s="53">
        <v>2894591685</v>
      </c>
      <c r="E31" s="38"/>
      <c r="F31" s="38"/>
    </row>
    <row r="32" spans="1:6" ht="25.75" customHeight="1" x14ac:dyDescent="0.35">
      <c r="A32" s="46"/>
      <c r="B32" s="56" t="s">
        <v>74</v>
      </c>
      <c r="C32" s="38"/>
      <c r="D32" s="57">
        <v>2894591685</v>
      </c>
      <c r="E32" s="38"/>
      <c r="F32" s="38"/>
    </row>
    <row r="33" spans="1:6" ht="16" customHeight="1" x14ac:dyDescent="0.35">
      <c r="A33" s="46"/>
      <c r="B33" s="43" t="s">
        <v>45</v>
      </c>
      <c r="C33" s="38"/>
      <c r="D33" s="58">
        <v>1438249505</v>
      </c>
      <c r="E33" s="38"/>
      <c r="F33" s="38"/>
    </row>
    <row r="34" spans="1:6" ht="16" customHeight="1" x14ac:dyDescent="0.35">
      <c r="A34" s="46"/>
      <c r="B34" s="59" t="s">
        <v>46</v>
      </c>
      <c r="C34" s="38"/>
      <c r="D34" s="60">
        <v>1438249505</v>
      </c>
      <c r="E34" s="38"/>
      <c r="F34" s="38"/>
    </row>
    <row r="35" spans="1:6" ht="16" customHeight="1" x14ac:dyDescent="0.35">
      <c r="A35" s="46"/>
      <c r="B35" s="43" t="s">
        <v>47</v>
      </c>
      <c r="C35" s="38"/>
      <c r="D35" s="58">
        <v>800986272</v>
      </c>
      <c r="E35" s="38"/>
      <c r="F35" s="38"/>
    </row>
    <row r="36" spans="1:6" ht="16" customHeight="1" x14ac:dyDescent="0.35">
      <c r="A36" s="46"/>
      <c r="B36" s="59" t="s">
        <v>48</v>
      </c>
      <c r="C36" s="38"/>
      <c r="D36" s="60">
        <v>26676000</v>
      </c>
      <c r="E36" s="38"/>
      <c r="F36" s="38"/>
    </row>
    <row r="37" spans="1:6" ht="16" customHeight="1" x14ac:dyDescent="0.35">
      <c r="A37" s="46"/>
      <c r="B37" s="59" t="s">
        <v>49</v>
      </c>
      <c r="C37" s="38"/>
      <c r="D37" s="60">
        <v>515375059</v>
      </c>
      <c r="E37" s="38"/>
      <c r="F37" s="38"/>
    </row>
    <row r="38" spans="1:6" ht="16" customHeight="1" x14ac:dyDescent="0.35">
      <c r="A38" s="46"/>
      <c r="B38" s="59" t="s">
        <v>50</v>
      </c>
      <c r="C38" s="38"/>
      <c r="D38" s="60">
        <v>6318000</v>
      </c>
      <c r="E38" s="38"/>
      <c r="F38" s="38"/>
    </row>
    <row r="39" spans="1:6" ht="33" customHeight="1" x14ac:dyDescent="0.35">
      <c r="A39" s="46"/>
      <c r="B39" s="59" t="s">
        <v>51</v>
      </c>
      <c r="C39" s="38"/>
      <c r="D39" s="60">
        <v>251777213</v>
      </c>
      <c r="E39" s="38"/>
      <c r="F39" s="38"/>
    </row>
    <row r="40" spans="1:6" ht="33" customHeight="1" x14ac:dyDescent="0.35">
      <c r="A40" s="46"/>
      <c r="B40" s="59" t="s">
        <v>96</v>
      </c>
      <c r="C40" s="38"/>
      <c r="D40" s="60">
        <v>840000</v>
      </c>
      <c r="E40" s="38"/>
      <c r="F40" s="38"/>
    </row>
    <row r="41" spans="1:6" ht="16" customHeight="1" x14ac:dyDescent="0.35">
      <c r="A41" s="46"/>
      <c r="B41" s="43" t="s">
        <v>52</v>
      </c>
      <c r="C41" s="38"/>
      <c r="D41" s="58">
        <v>414605128</v>
      </c>
      <c r="E41" s="38"/>
      <c r="F41" s="38"/>
    </row>
    <row r="42" spans="1:6" ht="16" customHeight="1" x14ac:dyDescent="0.35">
      <c r="A42" s="46"/>
      <c r="B42" s="59" t="s">
        <v>53</v>
      </c>
      <c r="C42" s="38"/>
      <c r="D42" s="60">
        <v>313256076</v>
      </c>
      <c r="E42" s="38"/>
      <c r="F42" s="38"/>
    </row>
    <row r="43" spans="1:6" ht="16" customHeight="1" x14ac:dyDescent="0.35">
      <c r="A43" s="46"/>
      <c r="B43" s="59" t="s">
        <v>54</v>
      </c>
      <c r="C43" s="38"/>
      <c r="D43" s="60">
        <v>53701043</v>
      </c>
      <c r="E43" s="38"/>
      <c r="F43" s="38"/>
    </row>
    <row r="44" spans="1:6" ht="16" customHeight="1" x14ac:dyDescent="0.35">
      <c r="A44" s="46"/>
      <c r="B44" s="59" t="s">
        <v>55</v>
      </c>
      <c r="C44" s="38"/>
      <c r="D44" s="60">
        <v>29747663</v>
      </c>
      <c r="E44" s="38"/>
      <c r="F44" s="38"/>
    </row>
    <row r="45" spans="1:6" ht="16" customHeight="1" x14ac:dyDescent="0.35">
      <c r="A45" s="46"/>
      <c r="B45" s="59" t="s">
        <v>56</v>
      </c>
      <c r="C45" s="38"/>
      <c r="D45" s="60">
        <v>17900346</v>
      </c>
      <c r="E45" s="38"/>
      <c r="F45" s="38"/>
    </row>
    <row r="46" spans="1:6" ht="16" customHeight="1" x14ac:dyDescent="0.35">
      <c r="A46" s="46"/>
      <c r="B46" s="43" t="s">
        <v>57</v>
      </c>
      <c r="C46" s="38"/>
      <c r="D46" s="58">
        <f>D47</f>
        <v>12898000</v>
      </c>
      <c r="E46" s="38"/>
      <c r="F46" s="38"/>
    </row>
    <row r="47" spans="1:6" ht="16" customHeight="1" x14ac:dyDescent="0.35">
      <c r="A47" s="46"/>
      <c r="B47" s="59" t="s">
        <v>58</v>
      </c>
      <c r="C47" s="38"/>
      <c r="D47" s="60">
        <v>12898000</v>
      </c>
      <c r="E47" s="38"/>
      <c r="F47" s="38"/>
    </row>
    <row r="48" spans="1:6" ht="16" customHeight="1" x14ac:dyDescent="0.35">
      <c r="A48" s="46"/>
      <c r="B48" s="43" t="s">
        <v>59</v>
      </c>
      <c r="C48" s="38"/>
      <c r="D48" s="58">
        <f>D49</f>
        <v>8305000</v>
      </c>
      <c r="E48" s="38"/>
      <c r="F48" s="38"/>
    </row>
    <row r="49" spans="1:6" ht="16" customHeight="1" x14ac:dyDescent="0.35">
      <c r="A49" s="46"/>
      <c r="B49" s="59" t="s">
        <v>60</v>
      </c>
      <c r="C49" s="38"/>
      <c r="D49" s="60">
        <v>8305000</v>
      </c>
      <c r="E49" s="38"/>
      <c r="F49" s="38"/>
    </row>
    <row r="50" spans="1:6" ht="16" customHeight="1" x14ac:dyDescent="0.35">
      <c r="A50" s="46"/>
      <c r="B50" s="43" t="s">
        <v>61</v>
      </c>
      <c r="C50" s="38"/>
      <c r="D50" s="58">
        <v>12109000</v>
      </c>
      <c r="E50" s="38"/>
      <c r="F50" s="38"/>
    </row>
    <row r="51" spans="1:6" ht="31.75" customHeight="1" x14ac:dyDescent="0.35">
      <c r="A51" s="46"/>
      <c r="B51" s="59" t="s">
        <v>62</v>
      </c>
      <c r="C51" s="38"/>
      <c r="D51" s="60">
        <v>5460000</v>
      </c>
      <c r="E51" s="38"/>
      <c r="F51" s="38"/>
    </row>
    <row r="52" spans="1:6" ht="16" customHeight="1" x14ac:dyDescent="0.35">
      <c r="A52" s="46"/>
      <c r="B52" s="59" t="s">
        <v>97</v>
      </c>
      <c r="C52" s="38"/>
      <c r="D52" s="60">
        <v>6649000</v>
      </c>
      <c r="E52" s="38"/>
      <c r="F52" s="38"/>
    </row>
    <row r="53" spans="1:6" ht="16" customHeight="1" x14ac:dyDescent="0.35">
      <c r="A53" s="46"/>
      <c r="B53" s="43" t="s">
        <v>63</v>
      </c>
      <c r="C53" s="38"/>
      <c r="D53" s="58">
        <v>4800000</v>
      </c>
      <c r="E53" s="38"/>
      <c r="F53" s="38"/>
    </row>
    <row r="54" spans="1:6" ht="16" customHeight="1" x14ac:dyDescent="0.35">
      <c r="A54" s="46"/>
      <c r="B54" s="59" t="s">
        <v>64</v>
      </c>
      <c r="C54" s="38"/>
      <c r="D54" s="60">
        <v>4800000</v>
      </c>
      <c r="E54" s="38"/>
      <c r="F54" s="38"/>
    </row>
    <row r="55" spans="1:6" ht="16" customHeight="1" x14ac:dyDescent="0.35">
      <c r="A55" s="46"/>
      <c r="B55" s="43" t="s">
        <v>66</v>
      </c>
      <c r="C55" s="38"/>
      <c r="D55" s="58">
        <v>49581680</v>
      </c>
      <c r="E55" s="38"/>
      <c r="F55" s="38"/>
    </row>
    <row r="56" spans="1:6" ht="16" customHeight="1" x14ac:dyDescent="0.35">
      <c r="A56" s="46"/>
      <c r="B56" s="59" t="s">
        <v>98</v>
      </c>
      <c r="C56" s="38"/>
      <c r="D56" s="60">
        <f>D55</f>
        <v>49581680</v>
      </c>
      <c r="E56" s="38"/>
      <c r="F56" s="38"/>
    </row>
    <row r="57" spans="1:6" ht="30.65" customHeight="1" x14ac:dyDescent="0.35">
      <c r="A57" s="46"/>
      <c r="B57" s="43" t="s">
        <v>65</v>
      </c>
      <c r="C57" s="38"/>
      <c r="D57" s="58">
        <f>D58</f>
        <v>24750000</v>
      </c>
      <c r="E57" s="38"/>
      <c r="F57" s="38"/>
    </row>
    <row r="58" spans="1:6" ht="16" customHeight="1" x14ac:dyDescent="0.35">
      <c r="A58" s="46"/>
      <c r="B58" s="59" t="s">
        <v>75</v>
      </c>
      <c r="C58" s="38"/>
      <c r="D58" s="60">
        <v>24750000</v>
      </c>
      <c r="E58" s="38"/>
      <c r="F58" s="38"/>
    </row>
    <row r="59" spans="1:6" ht="28.4" customHeight="1" x14ac:dyDescent="0.35">
      <c r="A59" s="46"/>
      <c r="B59" s="43" t="s">
        <v>67</v>
      </c>
      <c r="C59" s="38"/>
      <c r="D59" s="58">
        <f>D60</f>
        <v>42945000</v>
      </c>
      <c r="E59" s="38"/>
      <c r="F59" s="38"/>
    </row>
    <row r="60" spans="1:6" ht="16" customHeight="1" x14ac:dyDescent="0.35">
      <c r="A60" s="46"/>
      <c r="B60" s="59" t="s">
        <v>68</v>
      </c>
      <c r="C60" s="38"/>
      <c r="D60" s="60">
        <v>42945000</v>
      </c>
      <c r="E60" s="38"/>
      <c r="F60" s="38"/>
    </row>
    <row r="61" spans="1:6" ht="16" customHeight="1" x14ac:dyDescent="0.35">
      <c r="A61" s="46"/>
      <c r="B61" s="43" t="s">
        <v>43</v>
      </c>
      <c r="C61" s="38"/>
      <c r="D61" s="58">
        <v>29000000</v>
      </c>
      <c r="E61" s="38"/>
      <c r="F61" s="38"/>
    </row>
    <row r="62" spans="1:6" ht="16" customHeight="1" x14ac:dyDescent="0.35">
      <c r="A62" s="46"/>
      <c r="B62" s="59" t="s">
        <v>71</v>
      </c>
      <c r="C62" s="38"/>
      <c r="D62" s="60">
        <v>12500000</v>
      </c>
      <c r="E62" s="38"/>
      <c r="F62" s="38"/>
    </row>
    <row r="63" spans="1:6" ht="16" customHeight="1" x14ac:dyDescent="0.35">
      <c r="A63" s="46"/>
      <c r="B63" s="59" t="s">
        <v>69</v>
      </c>
      <c r="C63" s="38"/>
      <c r="D63" s="60">
        <v>16500000</v>
      </c>
      <c r="E63" s="38"/>
      <c r="F63" s="38"/>
    </row>
    <row r="64" spans="1:6" ht="26.5" customHeight="1" x14ac:dyDescent="0.35">
      <c r="A64" s="46" t="s">
        <v>78</v>
      </c>
      <c r="B64" s="43" t="s">
        <v>76</v>
      </c>
      <c r="C64" s="38"/>
      <c r="D64" s="58">
        <f>D65</f>
        <v>131920000</v>
      </c>
      <c r="E64" s="38"/>
      <c r="F64" s="38"/>
    </row>
    <row r="65" spans="1:6" ht="28.75" customHeight="1" x14ac:dyDescent="0.35">
      <c r="A65" s="46"/>
      <c r="B65" s="43" t="s">
        <v>73</v>
      </c>
      <c r="C65" s="38"/>
      <c r="D65" s="58">
        <v>131920000</v>
      </c>
      <c r="E65" s="38"/>
      <c r="F65" s="38"/>
    </row>
    <row r="66" spans="1:6" ht="30" customHeight="1" x14ac:dyDescent="0.35">
      <c r="A66" s="46"/>
      <c r="B66" s="43" t="s">
        <v>41</v>
      </c>
      <c r="C66" s="38"/>
      <c r="D66" s="60">
        <v>9360000</v>
      </c>
      <c r="E66" s="38"/>
      <c r="F66" s="38"/>
    </row>
    <row r="67" spans="1:6" ht="16" customHeight="1" x14ac:dyDescent="0.35">
      <c r="A67" s="46"/>
      <c r="B67" s="59" t="s">
        <v>42</v>
      </c>
      <c r="C67" s="38"/>
      <c r="D67" s="60">
        <v>1500000</v>
      </c>
      <c r="E67" s="38"/>
      <c r="F67" s="38"/>
    </row>
    <row r="68" spans="1:6" ht="18" customHeight="1" x14ac:dyDescent="0.35">
      <c r="A68" s="42"/>
      <c r="B68" s="59" t="s">
        <v>99</v>
      </c>
      <c r="C68" s="38"/>
      <c r="D68" s="60">
        <v>36460000</v>
      </c>
      <c r="E68" s="39"/>
      <c r="F68" s="39"/>
    </row>
    <row r="69" spans="1:6" ht="18" customHeight="1" x14ac:dyDescent="0.35">
      <c r="A69" s="42"/>
      <c r="B69" s="59" t="s">
        <v>81</v>
      </c>
      <c r="C69" s="38"/>
      <c r="D69" s="60">
        <v>13600000</v>
      </c>
      <c r="E69" s="39"/>
      <c r="F69" s="39"/>
    </row>
    <row r="70" spans="1:6" ht="28.75" customHeight="1" x14ac:dyDescent="0.35">
      <c r="A70" s="46"/>
      <c r="B70" s="59" t="s">
        <v>44</v>
      </c>
      <c r="C70" s="38"/>
      <c r="D70" s="60">
        <v>71000000</v>
      </c>
      <c r="E70" s="38"/>
      <c r="F70" s="38"/>
    </row>
    <row r="71" spans="1:6" x14ac:dyDescent="0.4">
      <c r="B71" s="62" t="s">
        <v>101</v>
      </c>
      <c r="C71" s="62"/>
      <c r="D71" s="62"/>
      <c r="E71" s="62"/>
      <c r="F71" s="62"/>
    </row>
    <row r="72" spans="1:6" x14ac:dyDescent="0.4">
      <c r="B72" s="63" t="s">
        <v>37</v>
      </c>
      <c r="C72" s="63"/>
      <c r="D72" s="63"/>
      <c r="E72" s="63"/>
      <c r="F72" s="63"/>
    </row>
    <row r="73" spans="1:6" x14ac:dyDescent="0.4">
      <c r="B73" s="61"/>
      <c r="C73" s="61"/>
      <c r="D73" s="61"/>
      <c r="E73" s="61"/>
      <c r="F73" s="61"/>
    </row>
    <row r="74" spans="1:6" x14ac:dyDescent="0.4">
      <c r="C74" s="30"/>
      <c r="D74" s="30"/>
      <c r="E74" s="30"/>
    </row>
    <row r="75" spans="1:6" x14ac:dyDescent="0.4">
      <c r="C75" s="30"/>
      <c r="D75" s="30"/>
      <c r="E75" s="30"/>
    </row>
    <row r="76" spans="1:6" x14ac:dyDescent="0.4">
      <c r="B76" s="63" t="s">
        <v>93</v>
      </c>
      <c r="C76" s="63"/>
      <c r="D76" s="63"/>
      <c r="E76" s="63"/>
      <c r="F76" s="63"/>
    </row>
    <row r="77" spans="1:6" x14ac:dyDescent="0.4">
      <c r="C77" s="54"/>
      <c r="D77" s="55"/>
      <c r="E77" s="55"/>
    </row>
  </sheetData>
  <mergeCells count="15">
    <mergeCell ref="A1:F1"/>
    <mergeCell ref="A2:B2"/>
    <mergeCell ref="C2:F2"/>
    <mergeCell ref="B76:F76"/>
    <mergeCell ref="A3:B3"/>
    <mergeCell ref="C3:F3"/>
    <mergeCell ref="C4:F4"/>
    <mergeCell ref="C5:F5"/>
    <mergeCell ref="A6:F6"/>
    <mergeCell ref="A7:F7"/>
    <mergeCell ref="A8:F8"/>
    <mergeCell ref="A9:F9"/>
    <mergeCell ref="E10:F10"/>
    <mergeCell ref="B71:F71"/>
    <mergeCell ref="B72:F72"/>
  </mergeCells>
  <pageMargins left="0.31496062992125984" right="0" top="0.55118110236220474" bottom="0.55118110236220474"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Bieu 1</vt:lpstr>
      <vt:lpstr>Bieu 3 6 tháng đầu 2025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vudinh1588@gmail.com</cp:lastModifiedBy>
  <cp:lastPrinted>2025-11-14T04:14:44Z</cp:lastPrinted>
  <dcterms:created xsi:type="dcterms:W3CDTF">2016-10-14T10:52:32Z</dcterms:created>
  <dcterms:modified xsi:type="dcterms:W3CDTF">2025-11-14T04:25:01Z</dcterms:modified>
</cp:coreProperties>
</file>