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E:\0..CHÍNH QUYỀN 2 CẤP\00. HỒ SƠ CÁ NHÂN HÒA\27. CÔNG KHAI NĂM 2025 SỐ HÓA\"/>
    </mc:Choice>
  </mc:AlternateContent>
  <xr:revisionPtr revIDLastSave="0" documentId="13_ncr:1_{40D5B71A-BD07-4C92-BD6E-ED891ABD6D8F}" xr6:coauthVersionLast="47" xr6:coauthVersionMax="47" xr10:uidLastSave="{00000000-0000-0000-0000-000000000000}"/>
  <bookViews>
    <workbookView xWindow="-108" yWindow="-108" windowWidth="23256" windowHeight="12456" xr2:uid="{00000000-000D-0000-FFFF-FFFF00000000}"/>
  </bookViews>
  <sheets>
    <sheet name="Bieu 1" sheetId="1" r:id="rId1"/>
    <sheet name="Bieu 3 6 tháng đầu 2025 " sheetId="25" r:id="rId2"/>
  </sheets>
  <definedNames>
    <definedName name="_xlnm.Print_Titles" localSheetId="1">'Bieu 3 6 tháng đầu 2025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1" l="1"/>
  <c r="D26" i="1" s="1"/>
  <c r="C26" i="1" s="1"/>
  <c r="C68" i="1"/>
  <c r="C66" i="1" s="1"/>
  <c r="D68" i="1"/>
  <c r="D66" i="1" s="1"/>
  <c r="D260" i="1"/>
  <c r="D259" i="1" s="1"/>
  <c r="C259" i="1" s="1"/>
  <c r="D221" i="1"/>
  <c r="D220" i="1" s="1"/>
  <c r="C220" i="1" s="1"/>
  <c r="D184" i="1"/>
  <c r="D182" i="1" s="1"/>
  <c r="C182" i="1" s="1"/>
  <c r="D143" i="1"/>
  <c r="C143" i="1" s="1"/>
  <c r="D105" i="1"/>
  <c r="D104" i="1"/>
  <c r="C104" i="1"/>
  <c r="D64" i="25"/>
  <c r="D56" i="25"/>
  <c r="D57" i="25"/>
  <c r="D59" i="25"/>
  <c r="D48" i="25"/>
  <c r="D46" i="25"/>
  <c r="D30" i="25" l="1"/>
  <c r="E30" i="25" l="1"/>
</calcChain>
</file>

<file path=xl/sharedStrings.xml><?xml version="1.0" encoding="utf-8"?>
<sst xmlns="http://schemas.openxmlformats.org/spreadsheetml/2006/main" count="401" uniqueCount="116">
  <si>
    <t>A</t>
  </si>
  <si>
    <t>I</t>
  </si>
  <si>
    <t>II</t>
  </si>
  <si>
    <t>III</t>
  </si>
  <si>
    <t>B</t>
  </si>
  <si>
    <t>Nội dung</t>
  </si>
  <si>
    <t>Tổng số
được giao</t>
  </si>
  <si>
    <t xml:space="preserve">Số 
TT </t>
  </si>
  <si>
    <t xml:space="preserve">  ĐV tính: triệu đồng</t>
  </si>
  <si>
    <t>Tổng số đã
phân bổ</t>
  </si>
  <si>
    <t>Chi quản lý hành chính</t>
  </si>
  <si>
    <t>Dự toán năm</t>
  </si>
  <si>
    <t>Tổng số thu, chi, nộp ngân sách phí, lệ phí</t>
  </si>
  <si>
    <t xml:space="preserve"> Số thu phí, lệ phí</t>
  </si>
  <si>
    <t>Lệ phí</t>
  </si>
  <si>
    <t>Phí</t>
  </si>
  <si>
    <t>Chi từ nguồn thu phí được để lại</t>
  </si>
  <si>
    <t>a</t>
  </si>
  <si>
    <t xml:space="preserve"> Kinh phí nhiệm vụ thường xuyên</t>
  </si>
  <si>
    <t>b</t>
  </si>
  <si>
    <t>Kinh phí nhiệm vụ không thường xuyên</t>
  </si>
  <si>
    <t xml:space="preserve"> Kinh phí thực hiện chế độ tự chủ </t>
  </si>
  <si>
    <t xml:space="preserve">Kinh phí không thực hiện chế độ tự chủ </t>
  </si>
  <si>
    <t>3.1</t>
  </si>
  <si>
    <t>3.2</t>
  </si>
  <si>
    <t>Dự toán chi ngân sách nhà nước</t>
  </si>
  <si>
    <t xml:space="preserve">Kinh phí nhiệm vụ không thường xuyên </t>
  </si>
  <si>
    <t>Ước thực hiện quý (6 tháng, năm) nay so với cùng kỳ năm trước (tỷ lệ %)</t>
  </si>
  <si>
    <t>Nguồn ngân sách trong nước</t>
  </si>
  <si>
    <t xml:space="preserve"> Số phí, lệ phí nộp ngân sách nhà nước</t>
  </si>
  <si>
    <t>Chi sự nghiệp giáo dục, đào tạo và dạy nghề</t>
  </si>
  <si>
    <t>CỘNG HÒA XÃ HỘI CHỦ NGHĨA VIỆT NAM</t>
  </si>
  <si>
    <t>Độc lập - Tự do - Hạnh phúc</t>
  </si>
  <si>
    <t xml:space="preserve">         Căn cứ Nghị định số 163/2016/NĐ-CP ngày 21 tháng 12 năm 2016 của Chính phủ quy định chi tiết thi hành một số điều của Luật Ngân sách nhà nước;</t>
  </si>
  <si>
    <t xml:space="preserve"> Chương: 622</t>
  </si>
  <si>
    <t>Chi sự nghiệp</t>
  </si>
  <si>
    <t xml:space="preserve">                            HIỆU TRƯỞNG</t>
  </si>
  <si>
    <t>(Dùng cho đơn vị dự toán ngân sách cấp I)</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</si>
  <si>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</si>
  <si>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Biểu số 3 </t>
  </si>
  <si>
    <t>Học bổng và hỗ trợ khác cho học sinh, sinh viên, cán bộ đi học</t>
  </si>
  <si>
    <t>Hỗ trợ đối tượng chính sách chi phí học tập</t>
  </si>
  <si>
    <t>Chi khác</t>
  </si>
  <si>
    <t>Cấp bù học phí cho cơ sở giáo dục đào tạo theo chế độ</t>
  </si>
  <si>
    <t>Tiền lương</t>
  </si>
  <si>
    <t>Lương theo ngạch, bậc</t>
  </si>
  <si>
    <t>Phụ cấp lương</t>
  </si>
  <si>
    <t>Phụ cấp chức vụ</t>
  </si>
  <si>
    <t>Phụ cấp ưu đãi nghề</t>
  </si>
  <si>
    <t>Phụ cấp trách nhiệm theo nghề, theo công việc</t>
  </si>
  <si>
    <t>Phụ cấp thâm niên vượt khung, phụ cấp thâm niên nghề</t>
  </si>
  <si>
    <t>Các khoản đóng góp</t>
  </si>
  <si>
    <t>Bảo hiểm xã hội</t>
  </si>
  <si>
    <t>Bảo hiểm y tế</t>
  </si>
  <si>
    <t>Kinh phí công đoàn</t>
  </si>
  <si>
    <t>Bảo hiểm thất nghiệp</t>
  </si>
  <si>
    <t>Thanh toán dịch vụ công cộng</t>
  </si>
  <si>
    <t>Tiền điện</t>
  </si>
  <si>
    <t>Vật tư văn phòng</t>
  </si>
  <si>
    <t>Vật tư văn phòng khác</t>
  </si>
  <si>
    <t>Thông tin, tuyên truyền, liên lạc</t>
  </si>
  <si>
    <t>Thuê bao kênh vệ tinh, thuê bao cáp truyền hình, cước phí Internet, thuê đường truyền mạng</t>
  </si>
  <si>
    <t>Công tác phí</t>
  </si>
  <si>
    <t>Khoán công tác phí</t>
  </si>
  <si>
    <t>Sửa chữa, duy tu tài sản phục vụ công tác chuyên môn và các công trình cơ sở hạ tầng</t>
  </si>
  <si>
    <t>Nhà cửa</t>
  </si>
  <si>
    <t>Chi phí nghiệp vụ chuyên môn của từng ngành</t>
  </si>
  <si>
    <t>Chi mua hàng hóa, vật tư</t>
  </si>
  <si>
    <t>Chi các khoản khác</t>
  </si>
  <si>
    <t>ĐV tính: đồng</t>
  </si>
  <si>
    <t>Chi tiếp khách</t>
  </si>
  <si>
    <t>Thực hiện/Dự toán năm (tỷ lệ %)</t>
  </si>
  <si>
    <t>12 - KP không thực hiện chế độ tự chủ, tự chịu trách nhiệm</t>
  </si>
  <si>
    <t>13 - KP thực hiện chế độ tự chủ, tự chịu trách nhiệm</t>
  </si>
  <si>
    <t>Các tài sản và công trình hạ tầng cơ sở khác</t>
  </si>
  <si>
    <t>KP không thực hiện chế độ tự chủ, tự chịu trách nhiệm</t>
  </si>
  <si>
    <t>3.1.1</t>
  </si>
  <si>
    <t>3.1.2</t>
  </si>
  <si>
    <t>Thực
hiện 6 tháng đầu năm 2021</t>
  </si>
  <si>
    <t xml:space="preserve"> KP thực hiện chế độ tự chủ, tự chịu trách nhiệm</t>
  </si>
  <si>
    <t>Tiền ăn</t>
  </si>
  <si>
    <t xml:space="preserve">  Đơn vị: Trường MN Diễn Lộc</t>
  </si>
  <si>
    <t>NĂM 2025</t>
  </si>
  <si>
    <t xml:space="preserve">                        Cao Thị Hà</t>
  </si>
  <si>
    <t xml:space="preserve"> Kinh phí nhiệm vụ không tự chủ</t>
  </si>
  <si>
    <t>Kinh phí nhiệm vụ không tự chủ</t>
  </si>
  <si>
    <t xml:space="preserve">                         Cao Thị Hà</t>
  </si>
  <si>
    <t xml:space="preserve">               Cao Thị Hà</t>
  </si>
  <si>
    <t>Kinh phí thực hiện chế độ tiền thưởng theo NĐ số 73/2024/NĐ-CP ngày 30/6/2024</t>
  </si>
  <si>
    <t xml:space="preserve">                          Cao Thị Hà</t>
  </si>
  <si>
    <t>CÔNG KHAI THỰC HIỆN DỰ TOÁN THU- CHI NGÂN SÁCH 6 THÁNG ĐẦU NĂM 2025</t>
  </si>
  <si>
    <t xml:space="preserve">         Trường MN Diễn Lộc công khai tình hình thực hiện dự toán thu-chi ngân sách 6 tháng đầu năm 2025 như sau:</t>
  </si>
  <si>
    <t>Sinh hoạt phí cán bộ đi học</t>
  </si>
  <si>
    <t>Khác</t>
  </si>
  <si>
    <t xml:space="preserve">Các tài sản và công trình hạ tầng cơ sở </t>
  </si>
  <si>
    <t>Thưởng TX</t>
  </si>
  <si>
    <t>Diễn Lộc, ngày  30 tháng  06 năm 2025</t>
  </si>
  <si>
    <t xml:space="preserve">                                    Diễn Lộc, ngày  30   tháng  06 năm 2025</t>
  </si>
  <si>
    <t xml:space="preserve">                                    Diễn Lộc, ngày  03 tháng  01 năm 2025</t>
  </si>
  <si>
    <t xml:space="preserve">BỔ SUNG DỰ TOÁN THU, CHI NGÂN SÁCH NHÀ NƯỚC ĐƯỢC GIAO </t>
  </si>
  <si>
    <t>(Kèm theo Quyết định số 2824  /QĐ- TrMN ngày  25/6 /2025 )</t>
  </si>
  <si>
    <t xml:space="preserve">                                    Diễn Lộc, ngày 25 tháng  06 năm 2025</t>
  </si>
  <si>
    <t>(Kèm theo Quyết định số  2536  /QĐ- TrMN ngày   28   /  06  /2025 )</t>
  </si>
  <si>
    <t>KP nguồn khen thưởng</t>
  </si>
  <si>
    <t>(Kèm theo Quyết định số  2844   /QĐ- TrMN ngày  28/6/2025 )</t>
  </si>
  <si>
    <t xml:space="preserve">                                    Diễn Lộc, ngày   28 tháng 06năm 2025</t>
  </si>
  <si>
    <t xml:space="preserve"> Chương: 822</t>
  </si>
  <si>
    <t>(Kèm theo Quyết định số  1533   /QĐ- TrMN ngày  11/12/2025 )</t>
  </si>
  <si>
    <t xml:space="preserve">                                    Diễn Lộc, ngày   11 tháng    12 năm 2025</t>
  </si>
  <si>
    <t xml:space="preserve">                                    Diễn Lộc, ngày 31 tháng  12 năm 2025</t>
  </si>
  <si>
    <t>(Kèm theo Quyết định số 215  /QĐ- TrMN ngày  31/12 /2025 )</t>
  </si>
  <si>
    <t>(Kèm theo Quyết định số  284   /QĐ- TrMN ngày  31/12/2025 )</t>
  </si>
  <si>
    <t>(Kèm theo Quyết định số     /QĐ- TrMN ngày  31/12/2025 )</t>
  </si>
  <si>
    <t xml:space="preserve"> Kinh phí nhiệm vụ thường xuyên 40% HP</t>
  </si>
  <si>
    <t xml:space="preserve">                                    Diễn Lộc, ngày   31 tháng   12 năm 2025</t>
  </si>
  <si>
    <t xml:space="preserve">                                    Diễn Lộc, ngày   31  tháng 12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</si>
</sst>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numFmt numFmtId="165" formatCode="###\ ###\ ###\ ###"/>
  </numFmts>
  <fonts count="21" x14ac:knownFonts="1">
    <font>
      <sz val="11"/>
      <color theme="1"/>
      <name val="Calibri"/>
      <family val="2"/>
      <charset val="163"/>
      <scheme val="min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0"/>
      <name val="Arial"/>
      <family val="2"/>
    </font>
    <font>
      <b/>
      <sz val="14"/>
      <color theme="1"/>
      <name val="Cambria"/>
      <family val="1"/>
      <charset val="163"/>
      <scheme val="major"/>
    </font>
    <font>
      <sz val="14"/>
      <color theme="1"/>
      <name val="Times New Roman"/>
      <family val="1"/>
    </font>
    <font>
      <i/>
      <sz val="14"/>
      <color theme="1"/>
      <name val="Times New Roman"/>
      <family val="1"/>
    </font>
    <font>
      <b/>
      <sz val="14"/>
      <color theme="1"/>
      <name val="Times New Roman"/>
      <family val="1"/>
    </font>
    <font>
      <sz val="13"/>
      <color theme="1"/>
      <name val="Times New Roman"/>
      <family val="1"/>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b/>
      <sz val="11"/>
      <color indexed="8"/>
      <name val="Times New Roman"/>
      <family val="1"/>
    </font>
    <font>
      <sz val="11"/>
      <color indexed="8"/>
      <name val="Times New Roman"/>
      <family val="1"/>
    </font>
    <font>
      <b/>
      <i/>
      <sz val="12"/>
      <color theme="1"/>
      <name val="Times New Roman"/>
      <family val="1"/>
    </font>
    <font>
      <i/>
      <sz val="12"/>
      <color theme="1"/>
      <name val="Times New Roman"/>
      <family val="1"/>
    </font>
  </fonts>
  <fills count="3">
    <fill>
      <patternFill patternType="none"/>
    </fill>
    <fill>
      <patternFill patternType="gray125"/>
    </fill>
    <fill>
      <patternFill patternType="solid">
        <fgColor indexed="9"/>
        <bgColor indexed="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2">
    <xf numFmtId="0" fontId="0" fillId="0" borderId="0"/>
    <xf numFmtId="0" fontId="7" fillId="0" borderId="0"/>
  </cellStyleXfs>
  <cellXfs count="88">
    <xf numFmtId="0" fontId="0" fillId="0" borderId="0" xfId="0"/>
    <xf numFmtId="0" fontId="1" fillId="0" borderId="0" xfId="0" applyFont="1"/>
    <xf numFmtId="0" fontId="4" fillId="0" borderId="0" xfId="0" applyFont="1"/>
    <xf numFmtId="0" fontId="2" fillId="0" borderId="0" xfId="0" applyFont="1"/>
    <xf numFmtId="0" fontId="5" fillId="0" borderId="1" xfId="0" applyFont="1" applyBorder="1" applyAlignment="1">
      <alignment horizontal="center"/>
    </xf>
    <xf numFmtId="0" fontId="6" fillId="0" borderId="1" xfId="0" applyFont="1" applyBorder="1" applyAlignment="1">
      <alignment horizontal="center"/>
    </xf>
    <xf numFmtId="0" fontId="3" fillId="0" borderId="1" xfId="0" applyFont="1" applyBorder="1" applyAlignment="1">
      <alignment vertical="top"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justify" vertical="top" wrapText="1"/>
    </xf>
    <xf numFmtId="0" fontId="5" fillId="0" borderId="1" xfId="0" applyFont="1" applyBorder="1" applyAlignment="1">
      <alignment horizontal="center" vertical="top" wrapText="1"/>
    </xf>
    <xf numFmtId="0" fontId="4" fillId="0" borderId="1" xfId="0" applyFont="1" applyBorder="1" applyAlignment="1">
      <alignment vertical="top" wrapText="1"/>
    </xf>
    <xf numFmtId="0" fontId="5" fillId="0" borderId="1" xfId="0" applyFont="1" applyBorder="1"/>
    <xf numFmtId="0" fontId="3" fillId="0" borderId="1" xfId="0" applyFont="1" applyBorder="1" applyAlignment="1">
      <alignment horizontal="justify" vertical="top" wrapText="1"/>
    </xf>
    <xf numFmtId="0" fontId="4" fillId="0" borderId="1" xfId="0" applyFont="1" applyBorder="1" applyAlignment="1">
      <alignment horizontal="center" vertical="top" wrapText="1"/>
    </xf>
    <xf numFmtId="0" fontId="3" fillId="0" borderId="1" xfId="0" applyFont="1" applyBorder="1"/>
    <xf numFmtId="0" fontId="3" fillId="0" borderId="1" xfId="0" applyFont="1" applyBorder="1" applyAlignment="1">
      <alignment wrapText="1"/>
    </xf>
    <xf numFmtId="0" fontId="6"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wrapText="1"/>
    </xf>
    <xf numFmtId="0" fontId="1" fillId="0" borderId="0" xfId="0" applyFont="1" applyAlignment="1">
      <alignment horizontal="center"/>
    </xf>
    <xf numFmtId="0" fontId="6" fillId="0" borderId="1" xfId="0" applyFont="1" applyBorder="1" applyAlignment="1">
      <alignment horizontal="center" vertical="top" wrapText="1"/>
    </xf>
    <xf numFmtId="0" fontId="8" fillId="0" borderId="0" xfId="0" applyFont="1"/>
    <xf numFmtId="0" fontId="5" fillId="0" borderId="4" xfId="0" applyFont="1" applyBorder="1" applyAlignment="1">
      <alignment horizontal="center"/>
    </xf>
    <xf numFmtId="0" fontId="9" fillId="0" borderId="0" xfId="0" applyFont="1"/>
    <xf numFmtId="0" fontId="11" fillId="0" borderId="0" xfId="0" applyFont="1"/>
    <xf numFmtId="164" fontId="12" fillId="0" borderId="1" xfId="0" applyNumberFormat="1" applyFont="1" applyBorder="1"/>
    <xf numFmtId="164" fontId="13" fillId="0" borderId="1" xfId="0" applyNumberFormat="1" applyFont="1" applyBorder="1"/>
    <xf numFmtId="164" fontId="14" fillId="0" borderId="1" xfId="0" applyNumberFormat="1" applyFont="1" applyBorder="1"/>
    <xf numFmtId="164" fontId="13" fillId="0" borderId="1" xfId="0" applyNumberFormat="1" applyFont="1" applyBorder="1" applyAlignment="1"/>
    <xf numFmtId="0" fontId="13" fillId="0" borderId="0" xfId="0" applyFont="1" applyAlignment="1">
      <alignment horizontal="center"/>
    </xf>
    <xf numFmtId="0" fontId="14" fillId="0" borderId="1" xfId="0" applyFont="1" applyBorder="1" applyAlignment="1">
      <alignment horizontal="center" vertical="center" wrapText="1"/>
    </xf>
    <xf numFmtId="0" fontId="13" fillId="0" borderId="3" xfId="0" applyFont="1" applyBorder="1" applyAlignment="1">
      <alignment horizontal="center" vertical="center"/>
    </xf>
    <xf numFmtId="165" fontId="16" fillId="0" borderId="1" xfId="0" applyNumberFormat="1" applyFont="1" applyBorder="1" applyAlignment="1"/>
    <xf numFmtId="0" fontId="16" fillId="0" borderId="1" xfId="0" applyFont="1" applyBorder="1"/>
    <xf numFmtId="0" fontId="15" fillId="0" borderId="1" xfId="0" applyFont="1" applyBorder="1" applyAlignment="1"/>
    <xf numFmtId="2" fontId="16" fillId="0" borderId="1" xfId="0" applyNumberFormat="1" applyFont="1" applyBorder="1" applyAlignment="1"/>
    <xf numFmtId="0" fontId="16" fillId="0" borderId="1" xfId="0" applyFont="1" applyBorder="1" applyAlignment="1"/>
    <xf numFmtId="165" fontId="16" fillId="0" borderId="1" xfId="0" applyNumberFormat="1" applyFont="1" applyBorder="1"/>
    <xf numFmtId="0" fontId="17" fillId="2" borderId="7" xfId="0" applyFont="1" applyFill="1" applyBorder="1" applyAlignment="1" applyProtection="1">
      <alignment horizontal="left" vertical="center" wrapText="1" shrinkToFit="1"/>
      <protection locked="0"/>
    </xf>
    <xf numFmtId="0" fontId="15" fillId="0" borderId="1" xfId="0" applyFont="1" applyBorder="1" applyAlignment="1">
      <alignment horizontal="center"/>
    </xf>
    <xf numFmtId="0" fontId="15" fillId="0" borderId="1" xfId="0" applyFont="1" applyBorder="1"/>
    <xf numFmtId="0" fontId="17" fillId="2" borderId="6" xfId="0" applyFont="1" applyFill="1" applyBorder="1" applyAlignment="1" applyProtection="1">
      <alignment horizontal="left" vertical="center" wrapText="1" shrinkToFit="1"/>
      <protection locked="0"/>
    </xf>
    <xf numFmtId="0" fontId="14" fillId="0" borderId="0" xfId="0" applyFont="1"/>
    <xf numFmtId="0" fontId="14" fillId="0" borderId="1" xfId="0" applyFont="1" applyBorder="1" applyAlignment="1">
      <alignment horizontal="center" vertical="center"/>
    </xf>
    <xf numFmtId="0" fontId="16" fillId="0" borderId="1" xfId="0" applyFont="1" applyBorder="1" applyAlignment="1">
      <alignment horizontal="center"/>
    </xf>
    <xf numFmtId="0" fontId="16" fillId="0" borderId="1" xfId="0" applyFont="1" applyBorder="1" applyAlignment="1">
      <alignment wrapText="1"/>
    </xf>
    <xf numFmtId="0" fontId="16" fillId="0" borderId="1" xfId="0" applyFont="1" applyBorder="1" applyAlignment="1">
      <alignment vertical="top" wrapText="1"/>
    </xf>
    <xf numFmtId="0" fontId="15" fillId="0" borderId="1" xfId="0" applyFont="1" applyBorder="1" applyAlignment="1">
      <alignment wrapText="1"/>
    </xf>
    <xf numFmtId="0" fontId="15" fillId="0" borderId="1" xfId="0" applyFont="1" applyBorder="1" applyAlignment="1">
      <alignment horizontal="justify" vertical="top" wrapText="1"/>
    </xf>
    <xf numFmtId="0" fontId="15" fillId="0" borderId="1" xfId="0" applyFont="1" applyBorder="1" applyAlignment="1">
      <alignment horizontal="center" vertical="top" wrapText="1"/>
    </xf>
    <xf numFmtId="0" fontId="15" fillId="0" borderId="1" xfId="0" applyFont="1" applyBorder="1" applyAlignment="1">
      <alignment vertical="top" wrapText="1"/>
    </xf>
    <xf numFmtId="165" fontId="17" fillId="2" borderId="7" xfId="0" applyNumberFormat="1" applyFont="1" applyFill="1" applyBorder="1" applyAlignment="1" applyProtection="1">
      <alignment horizontal="right" vertical="center" wrapText="1" shrinkToFit="1"/>
      <protection locked="0"/>
    </xf>
    <xf numFmtId="3" fontId="15" fillId="0" borderId="0" xfId="0" applyNumberFormat="1" applyFont="1"/>
    <xf numFmtId="0" fontId="15" fillId="0" borderId="0" xfId="0" applyFont="1"/>
    <xf numFmtId="0" fontId="17" fillId="2" borderId="8" xfId="0" applyFont="1" applyFill="1" applyBorder="1" applyAlignment="1" applyProtection="1">
      <alignment horizontal="left" vertical="center" wrapText="1" shrinkToFit="1"/>
      <protection locked="0"/>
    </xf>
    <xf numFmtId="165" fontId="17" fillId="2" borderId="8" xfId="0" applyNumberFormat="1" applyFont="1" applyFill="1" applyBorder="1" applyAlignment="1" applyProtection="1">
      <alignment horizontal="right" vertical="center" wrapText="1" shrinkToFit="1"/>
      <protection locked="0"/>
    </xf>
    <xf numFmtId="165" fontId="17" fillId="2" borderId="6" xfId="0" applyNumberFormat="1" applyFont="1" applyFill="1" applyBorder="1" applyAlignment="1" applyProtection="1">
      <alignment horizontal="right" vertical="center" wrapText="1" shrinkToFit="1"/>
      <protection locked="0"/>
    </xf>
    <xf numFmtId="0" fontId="18" fillId="2" borderId="6" xfId="0" applyFont="1" applyFill="1" applyBorder="1" applyAlignment="1" applyProtection="1">
      <alignment horizontal="left" vertical="center" wrapText="1" shrinkToFit="1"/>
      <protection locked="0"/>
    </xf>
    <xf numFmtId="165" fontId="18" fillId="2" borderId="6" xfId="0" applyNumberFormat="1" applyFont="1" applyFill="1" applyBorder="1" applyAlignment="1" applyProtection="1">
      <alignment horizontal="right" vertical="center" wrapText="1" shrinkToFit="1"/>
      <protection locked="0"/>
    </xf>
    <xf numFmtId="0" fontId="11" fillId="0" borderId="0" xfId="0" applyFont="1" applyAlignment="1">
      <alignment horizontal="center"/>
    </xf>
    <xf numFmtId="0" fontId="3" fillId="0" borderId="0" xfId="0" applyFont="1"/>
    <xf numFmtId="0" fontId="11" fillId="0" borderId="0" xfId="0" applyFont="1" applyAlignment="1">
      <alignment horizontal="center"/>
    </xf>
    <xf numFmtId="0" fontId="4" fillId="0" borderId="0" xfId="0" applyFont="1" applyAlignment="1">
      <alignment horizontal="center"/>
    </xf>
    <xf numFmtId="0" fontId="1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center"/>
    </xf>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3" fillId="0" borderId="0" xfId="0" applyFont="1" applyAlignment="1">
      <alignment horizontal="left"/>
    </xf>
    <xf numFmtId="0" fontId="14" fillId="0" borderId="0" xfId="0" applyFont="1"/>
    <xf numFmtId="0" fontId="16" fillId="0" borderId="0" xfId="0"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4"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20" fillId="0" borderId="4"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2270760</xdr:colOff>
      <xdr:row>29</xdr:row>
      <xdr:rowOff>213360</xdr:rowOff>
    </xdr:from>
    <xdr:to>
      <xdr:col>2</xdr:col>
      <xdr:colOff>967740</xdr:colOff>
      <xdr:row>33</xdr:row>
      <xdr:rowOff>167640</xdr:rowOff>
    </xdr:to>
    <xdr:pic>
      <xdr:nvPicPr>
        <xdr:cNvPr id="5" name="Picture 1">
          <a:extLst>
            <a:ext uri="{FF2B5EF4-FFF2-40B4-BE49-F238E27FC236}">
              <a16:creationId xmlns:a16="http://schemas.microsoft.com/office/drawing/2014/main" id="{23B35414-7652-2986-E135-427F97288814}"/>
            </a:ext>
          </a:extLst>
        </xdr:cNvPr>
        <xdr:cNvPicPr>
          <a:picLocks noChangeAspect="1" noChangeArrowheads="1"/>
        </xdr:cNvPicPr>
      </xdr:nvPicPr>
      <xdr:blipFill>
        <a:blip xmlns:r="http://schemas.openxmlformats.org/officeDocument/2006/relationships" r:embed="rId1">
          <a:lum bright="40000"/>
          <a:extLst>
            <a:ext uri="{28A0092B-C50C-407E-A947-70E740481C1C}">
              <a14:useLocalDpi xmlns:a14="http://schemas.microsoft.com/office/drawing/2010/main" val="0"/>
            </a:ext>
          </a:extLst>
        </a:blip>
        <a:srcRect/>
        <a:stretch>
          <a:fillRect/>
        </a:stretch>
      </xdr:blipFill>
      <xdr:spPr bwMode="auto">
        <a:xfrm>
          <a:off x="2567940" y="34350960"/>
          <a:ext cx="14401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2339340</xdr:colOff>
      <xdr:row>71</xdr:row>
      <xdr:rowOff>7620</xdr:rowOff>
    </xdr:from>
    <xdr:to>
      <xdr:col>2</xdr:col>
      <xdr:colOff>1036320</xdr:colOff>
      <xdr:row>74</xdr:row>
      <xdr:rowOff>190500</xdr:rowOff>
    </xdr:to>
    <xdr:pic>
      <xdr:nvPicPr>
        <xdr:cNvPr id="6" name="Picture 1">
          <a:extLst>
            <a:ext uri="{FF2B5EF4-FFF2-40B4-BE49-F238E27FC236}">
              <a16:creationId xmlns:a16="http://schemas.microsoft.com/office/drawing/2014/main" id="{EB08281A-CB56-59F3-F1DB-D2637A05BCF2}"/>
            </a:ext>
          </a:extLst>
        </xdr:cNvPr>
        <xdr:cNvPicPr>
          <a:picLocks noChangeAspect="1" noChangeArrowheads="1"/>
        </xdr:cNvPicPr>
      </xdr:nvPicPr>
      <xdr:blipFill>
        <a:blip xmlns:r="http://schemas.openxmlformats.org/officeDocument/2006/relationships" r:embed="rId1">
          <a:lum bright="40000"/>
          <a:extLst>
            <a:ext uri="{28A0092B-C50C-407E-A947-70E740481C1C}">
              <a14:useLocalDpi xmlns:a14="http://schemas.microsoft.com/office/drawing/2010/main" val="0"/>
            </a:ext>
          </a:extLst>
        </a:blip>
        <a:srcRect/>
        <a:stretch>
          <a:fillRect/>
        </a:stretch>
      </xdr:blipFill>
      <xdr:spPr bwMode="auto">
        <a:xfrm>
          <a:off x="2636520" y="43883580"/>
          <a:ext cx="14401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2423160</xdr:colOff>
      <xdr:row>107</xdr:row>
      <xdr:rowOff>190500</xdr:rowOff>
    </xdr:from>
    <xdr:to>
      <xdr:col>3</xdr:col>
      <xdr:colOff>0</xdr:colOff>
      <xdr:row>111</xdr:row>
      <xdr:rowOff>160020</xdr:rowOff>
    </xdr:to>
    <xdr:pic>
      <xdr:nvPicPr>
        <xdr:cNvPr id="7" name="Picture 1">
          <a:extLst>
            <a:ext uri="{FF2B5EF4-FFF2-40B4-BE49-F238E27FC236}">
              <a16:creationId xmlns:a16="http://schemas.microsoft.com/office/drawing/2014/main" id="{B902C3F7-47CA-D478-B322-A3F91FB435B4}"/>
            </a:ext>
          </a:extLst>
        </xdr:cNvPr>
        <xdr:cNvPicPr>
          <a:picLocks noChangeAspect="1" noChangeArrowheads="1"/>
        </xdr:cNvPicPr>
      </xdr:nvPicPr>
      <xdr:blipFill>
        <a:blip xmlns:r="http://schemas.openxmlformats.org/officeDocument/2006/relationships" r:embed="rId1">
          <a:lum bright="40000"/>
          <a:extLst>
            <a:ext uri="{28A0092B-C50C-407E-A947-70E740481C1C}">
              <a14:useLocalDpi xmlns:a14="http://schemas.microsoft.com/office/drawing/2010/main" val="0"/>
            </a:ext>
          </a:extLst>
        </a:blip>
        <a:srcRect/>
        <a:stretch>
          <a:fillRect/>
        </a:stretch>
      </xdr:blipFill>
      <xdr:spPr bwMode="auto">
        <a:xfrm>
          <a:off x="2720340" y="52616100"/>
          <a:ext cx="14401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2453640</xdr:colOff>
      <xdr:row>147</xdr:row>
      <xdr:rowOff>30480</xdr:rowOff>
    </xdr:from>
    <xdr:to>
      <xdr:col>3</xdr:col>
      <xdr:colOff>147320</xdr:colOff>
      <xdr:row>150</xdr:row>
      <xdr:rowOff>205740</xdr:rowOff>
    </xdr:to>
    <xdr:pic>
      <xdr:nvPicPr>
        <xdr:cNvPr id="10" name="Picture 9" descr="A close-up of a stamp&#10;&#10;AI-generated content may be incorrect.">
          <a:extLst>
            <a:ext uri="{FF2B5EF4-FFF2-40B4-BE49-F238E27FC236}">
              <a16:creationId xmlns:a16="http://schemas.microsoft.com/office/drawing/2014/main" id="{2A80AFF5-6916-C664-E304-413987A3F0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50820" y="61889640"/>
          <a:ext cx="1557020" cy="845820"/>
        </a:xfrm>
        <a:prstGeom prst="rect">
          <a:avLst/>
        </a:prstGeom>
      </xdr:spPr>
    </xdr:pic>
    <xdr:clientData/>
  </xdr:twoCellAnchor>
  <xdr:twoCellAnchor editAs="oneCell">
    <xdr:from>
      <xdr:col>1</xdr:col>
      <xdr:colOff>2308860</xdr:colOff>
      <xdr:row>185</xdr:row>
      <xdr:rowOff>198120</xdr:rowOff>
    </xdr:from>
    <xdr:to>
      <xdr:col>3</xdr:col>
      <xdr:colOff>2540</xdr:colOff>
      <xdr:row>189</xdr:row>
      <xdr:rowOff>129540</xdr:rowOff>
    </xdr:to>
    <xdr:pic>
      <xdr:nvPicPr>
        <xdr:cNvPr id="11" name="Picture 10" descr="A close-up of a stamp&#10;&#10;AI-generated content may be incorrect.">
          <a:extLst>
            <a:ext uri="{FF2B5EF4-FFF2-40B4-BE49-F238E27FC236}">
              <a16:creationId xmlns:a16="http://schemas.microsoft.com/office/drawing/2014/main" id="{FD913207-94CD-7A70-295D-B8E3913515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06040" y="71094600"/>
          <a:ext cx="1557020" cy="845820"/>
        </a:xfrm>
        <a:prstGeom prst="rect">
          <a:avLst/>
        </a:prstGeom>
      </xdr:spPr>
    </xdr:pic>
    <xdr:clientData/>
  </xdr:twoCellAnchor>
  <xdr:twoCellAnchor editAs="oneCell">
    <xdr:from>
      <xdr:col>1</xdr:col>
      <xdr:colOff>2392680</xdr:colOff>
      <xdr:row>223</xdr:row>
      <xdr:rowOff>205740</xdr:rowOff>
    </xdr:from>
    <xdr:to>
      <xdr:col>3</xdr:col>
      <xdr:colOff>86360</xdr:colOff>
      <xdr:row>227</xdr:row>
      <xdr:rowOff>152400</xdr:rowOff>
    </xdr:to>
    <xdr:pic>
      <xdr:nvPicPr>
        <xdr:cNvPr id="12" name="Picture 11" descr="A close-up of a stamp&#10;&#10;AI-generated content may be incorrect.">
          <a:extLst>
            <a:ext uri="{FF2B5EF4-FFF2-40B4-BE49-F238E27FC236}">
              <a16:creationId xmlns:a16="http://schemas.microsoft.com/office/drawing/2014/main" id="{13A9FAF1-30BB-5869-EDEE-5D3EE8C612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89860" y="80101440"/>
          <a:ext cx="1557020" cy="845820"/>
        </a:xfrm>
        <a:prstGeom prst="rect">
          <a:avLst/>
        </a:prstGeom>
      </xdr:spPr>
    </xdr:pic>
    <xdr:clientData/>
  </xdr:twoCellAnchor>
  <xdr:twoCellAnchor editAs="oneCell">
    <xdr:from>
      <xdr:col>1</xdr:col>
      <xdr:colOff>2316480</xdr:colOff>
      <xdr:row>263</xdr:row>
      <xdr:rowOff>38100</xdr:rowOff>
    </xdr:from>
    <xdr:to>
      <xdr:col>3</xdr:col>
      <xdr:colOff>10160</xdr:colOff>
      <xdr:row>266</xdr:row>
      <xdr:rowOff>213360</xdr:rowOff>
    </xdr:to>
    <xdr:pic>
      <xdr:nvPicPr>
        <xdr:cNvPr id="13" name="Picture 12" descr="A close-up of a stamp&#10;&#10;AI-generated content may be incorrect.">
          <a:extLst>
            <a:ext uri="{FF2B5EF4-FFF2-40B4-BE49-F238E27FC236}">
              <a16:creationId xmlns:a16="http://schemas.microsoft.com/office/drawing/2014/main" id="{05B830AC-B427-C254-2898-DD408E1BDC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3660" y="89397840"/>
          <a:ext cx="1557020" cy="845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4503420" y="29697045"/>
          <a:ext cx="19831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291318</xdr:colOff>
      <xdr:row>71</xdr:row>
      <xdr:rowOff>213360</xdr:rowOff>
    </xdr:from>
    <xdr:to>
      <xdr:col>3</xdr:col>
      <xdr:colOff>784860</xdr:colOff>
      <xdr:row>75</xdr:row>
      <xdr:rowOff>175260</xdr:rowOff>
    </xdr:to>
    <xdr:pic>
      <xdr:nvPicPr>
        <xdr:cNvPr id="2" name="Picture 1">
          <a:extLst>
            <a:ext uri="{FF2B5EF4-FFF2-40B4-BE49-F238E27FC236}">
              <a16:creationId xmlns:a16="http://schemas.microsoft.com/office/drawing/2014/main" id="{A1845066-593C-4763-A1C1-06E5088EEFBB}"/>
            </a:ext>
          </a:extLst>
        </xdr:cNvPr>
        <xdr:cNvPicPr>
          <a:picLocks noChangeAspect="1" noChangeArrowheads="1"/>
        </xdr:cNvPicPr>
      </xdr:nvPicPr>
      <xdr:blipFill>
        <a:blip xmlns:r="http://schemas.openxmlformats.org/officeDocument/2006/relationships" r:embed="rId1">
          <a:lum bright="40000"/>
          <a:extLst>
            <a:ext uri="{28A0092B-C50C-407E-A947-70E740481C1C}">
              <a14:useLocalDpi xmlns:a14="http://schemas.microsoft.com/office/drawing/2010/main" val="0"/>
            </a:ext>
          </a:extLst>
        </a:blip>
        <a:srcRect/>
        <a:stretch>
          <a:fillRect/>
        </a:stretch>
      </xdr:blipFill>
      <xdr:spPr bwMode="auto">
        <a:xfrm>
          <a:off x="3453618" y="18211800"/>
          <a:ext cx="1415562"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268"/>
  <sheetViews>
    <sheetView tabSelected="1" topLeftCell="A7" workbookViewId="0">
      <selection activeCell="D15" sqref="D15"/>
    </sheetView>
  </sheetViews>
  <sheetFormatPr defaultColWidth="9" defaultRowHeight="17.399999999999999" x14ac:dyDescent="0.3"/>
  <cols>
    <col min="1" max="1" width="4.33203125" style="1" customWidth="1"/>
    <col min="2" max="2" width="40" style="1" customWidth="1"/>
    <col min="3" max="3" width="16.33203125" style="1" customWidth="1"/>
    <col min="4" max="4" width="18.33203125" style="1" customWidth="1"/>
    <col min="5" max="16384" width="9" style="1"/>
  </cols>
  <sheetData>
    <row r="1" spans="1:6" x14ac:dyDescent="0.3">
      <c r="A1" s="73" t="s">
        <v>34</v>
      </c>
      <c r="B1" s="73"/>
      <c r="C1" s="64"/>
      <c r="D1" s="3"/>
      <c r="E1" s="2"/>
      <c r="F1" s="2"/>
    </row>
    <row r="2" spans="1:6" x14ac:dyDescent="0.3">
      <c r="A2" s="74" t="s">
        <v>99</v>
      </c>
      <c r="B2" s="74"/>
      <c r="C2" s="74"/>
      <c r="D2" s="74"/>
      <c r="E2" s="2"/>
      <c r="F2" s="2"/>
    </row>
    <row r="3" spans="1:6" x14ac:dyDescent="0.3">
      <c r="A3" s="74" t="s">
        <v>82</v>
      </c>
      <c r="B3" s="74"/>
      <c r="C3" s="74"/>
      <c r="D3" s="74"/>
      <c r="E3" s="3"/>
      <c r="F3" s="2"/>
    </row>
    <row r="4" spans="1:6" x14ac:dyDescent="0.3">
      <c r="A4" s="75" t="s">
        <v>100</v>
      </c>
      <c r="B4" s="75"/>
      <c r="C4" s="75"/>
      <c r="D4" s="75"/>
      <c r="E4" s="3"/>
      <c r="F4" s="2"/>
    </row>
    <row r="5" spans="1:6" x14ac:dyDescent="0.3">
      <c r="A5" s="76" t="s">
        <v>37</v>
      </c>
      <c r="B5" s="76"/>
      <c r="C5" s="76"/>
      <c r="D5" s="76"/>
    </row>
    <row r="6" spans="1:6" x14ac:dyDescent="0.3">
      <c r="A6" s="2"/>
      <c r="B6" s="3"/>
      <c r="C6" s="2"/>
      <c r="D6" s="26" t="s">
        <v>8</v>
      </c>
    </row>
    <row r="7" spans="1:6" x14ac:dyDescent="0.3">
      <c r="A7" s="68" t="s">
        <v>7</v>
      </c>
      <c r="B7" s="70" t="s">
        <v>5</v>
      </c>
      <c r="C7" s="68" t="s">
        <v>6</v>
      </c>
      <c r="D7" s="68" t="s">
        <v>9</v>
      </c>
    </row>
    <row r="8" spans="1:6" x14ac:dyDescent="0.3">
      <c r="A8" s="69"/>
      <c r="B8" s="71"/>
      <c r="C8" s="69"/>
      <c r="D8" s="69"/>
    </row>
    <row r="9" spans="1:6" x14ac:dyDescent="0.3">
      <c r="A9" s="20">
        <v>1</v>
      </c>
      <c r="B9" s="21">
        <v>2</v>
      </c>
      <c r="C9" s="22">
        <v>3</v>
      </c>
      <c r="D9" s="22">
        <v>4</v>
      </c>
    </row>
    <row r="10" spans="1:6" ht="31.8" x14ac:dyDescent="0.35">
      <c r="A10" s="19" t="s">
        <v>0</v>
      </c>
      <c r="B10" s="16" t="s">
        <v>12</v>
      </c>
      <c r="C10" s="5"/>
      <c r="D10" s="4"/>
    </row>
    <row r="11" spans="1:6" x14ac:dyDescent="0.3">
      <c r="A11" s="19" t="s">
        <v>1</v>
      </c>
      <c r="B11" s="16" t="s">
        <v>13</v>
      </c>
      <c r="C11" s="6"/>
      <c r="D11" s="7"/>
    </row>
    <row r="12" spans="1:6" x14ac:dyDescent="0.3">
      <c r="A12" s="8">
        <v>1</v>
      </c>
      <c r="B12" s="18" t="s">
        <v>14</v>
      </c>
      <c r="C12" s="9"/>
      <c r="D12" s="7"/>
    </row>
    <row r="13" spans="1:6" x14ac:dyDescent="0.3">
      <c r="A13" s="8">
        <v>2</v>
      </c>
      <c r="B13" s="18" t="s">
        <v>15</v>
      </c>
      <c r="C13" s="9"/>
      <c r="D13" s="7"/>
    </row>
    <row r="14" spans="1:6" x14ac:dyDescent="0.3">
      <c r="A14" s="19" t="s">
        <v>2</v>
      </c>
      <c r="B14" s="16" t="s">
        <v>16</v>
      </c>
      <c r="C14" s="24"/>
      <c r="D14" s="15"/>
    </row>
    <row r="15" spans="1:6" ht="18" x14ac:dyDescent="0.35">
      <c r="A15" s="5">
        <v>1</v>
      </c>
      <c r="B15" s="17" t="s">
        <v>35</v>
      </c>
      <c r="C15" s="10"/>
      <c r="D15" s="7"/>
    </row>
    <row r="16" spans="1:6" ht="18" x14ac:dyDescent="0.35">
      <c r="A16" s="8" t="s">
        <v>17</v>
      </c>
      <c r="B16" s="18" t="s">
        <v>18</v>
      </c>
      <c r="C16" s="5"/>
      <c r="D16" s="7"/>
    </row>
    <row r="17" spans="1:4" x14ac:dyDescent="0.3">
      <c r="A17" s="8" t="s">
        <v>19</v>
      </c>
      <c r="B17" s="18" t="s">
        <v>20</v>
      </c>
      <c r="C17" s="13"/>
      <c r="D17" s="7"/>
    </row>
    <row r="18" spans="1:4" ht="18" x14ac:dyDescent="0.35">
      <c r="A18" s="5">
        <v>2</v>
      </c>
      <c r="B18" s="17" t="s">
        <v>10</v>
      </c>
      <c r="C18" s="11"/>
      <c r="D18" s="7"/>
    </row>
    <row r="19" spans="1:4" x14ac:dyDescent="0.3">
      <c r="A19" s="8" t="s">
        <v>17</v>
      </c>
      <c r="B19" s="18" t="s">
        <v>21</v>
      </c>
      <c r="C19" s="11"/>
      <c r="D19" s="7"/>
    </row>
    <row r="20" spans="1:4" x14ac:dyDescent="0.3">
      <c r="A20" s="8" t="s">
        <v>19</v>
      </c>
      <c r="B20" s="18" t="s">
        <v>22</v>
      </c>
      <c r="C20" s="11"/>
      <c r="D20" s="7"/>
    </row>
    <row r="21" spans="1:4" x14ac:dyDescent="0.3">
      <c r="A21" s="19" t="s">
        <v>3</v>
      </c>
      <c r="B21" s="16" t="s">
        <v>29</v>
      </c>
      <c r="C21" s="10"/>
      <c r="D21" s="7"/>
    </row>
    <row r="22" spans="1:4" ht="18" x14ac:dyDescent="0.35">
      <c r="A22" s="5">
        <v>1</v>
      </c>
      <c r="B22" s="17" t="s">
        <v>14</v>
      </c>
      <c r="C22" s="14"/>
      <c r="D22" s="7"/>
    </row>
    <row r="23" spans="1:4" ht="18" x14ac:dyDescent="0.35">
      <c r="A23" s="5">
        <v>2</v>
      </c>
      <c r="B23" s="18" t="s">
        <v>15</v>
      </c>
      <c r="C23" s="14"/>
      <c r="D23" s="7"/>
    </row>
    <row r="24" spans="1:4" x14ac:dyDescent="0.3">
      <c r="A24" s="19" t="s">
        <v>4</v>
      </c>
      <c r="B24" s="16" t="s">
        <v>25</v>
      </c>
      <c r="C24" s="12"/>
      <c r="D24" s="7"/>
    </row>
    <row r="25" spans="1:4" x14ac:dyDescent="0.3">
      <c r="A25" s="19" t="s">
        <v>1</v>
      </c>
      <c r="B25" s="16" t="s">
        <v>28</v>
      </c>
      <c r="C25" s="12"/>
      <c r="D25" s="7"/>
    </row>
    <row r="26" spans="1:4" ht="31.2" x14ac:dyDescent="0.3">
      <c r="A26" s="19">
        <v>3</v>
      </c>
      <c r="B26" s="16" t="s">
        <v>30</v>
      </c>
      <c r="C26" s="31">
        <f>D26</f>
        <v>89400000</v>
      </c>
      <c r="D26" s="31">
        <f>SUM(D27:D28)</f>
        <v>89400000</v>
      </c>
    </row>
    <row r="27" spans="1:4" x14ac:dyDescent="0.3">
      <c r="A27" s="8" t="s">
        <v>23</v>
      </c>
      <c r="B27" s="18" t="s">
        <v>18</v>
      </c>
      <c r="C27" s="30"/>
      <c r="D27" s="32"/>
    </row>
    <row r="28" spans="1:4" ht="34.5" customHeight="1" x14ac:dyDescent="0.3">
      <c r="A28" s="8" t="s">
        <v>24</v>
      </c>
      <c r="B28" s="18" t="s">
        <v>88</v>
      </c>
      <c r="C28" s="30">
        <v>89400000</v>
      </c>
      <c r="D28" s="32">
        <f>C28</f>
        <v>89400000</v>
      </c>
    </row>
    <row r="29" spans="1:4" ht="18" x14ac:dyDescent="0.35">
      <c r="A29" s="27"/>
      <c r="B29" s="72" t="s">
        <v>101</v>
      </c>
      <c r="C29" s="72"/>
      <c r="D29" s="72"/>
    </row>
    <row r="30" spans="1:4" ht="18" x14ac:dyDescent="0.35">
      <c r="A30" s="27"/>
      <c r="B30" s="67" t="s">
        <v>36</v>
      </c>
      <c r="C30" s="67"/>
      <c r="D30" s="67"/>
    </row>
    <row r="31" spans="1:4" ht="18" x14ac:dyDescent="0.35">
      <c r="A31" s="27"/>
      <c r="B31" s="28"/>
      <c r="C31" s="28"/>
      <c r="D31" s="28"/>
    </row>
    <row r="32" spans="1:4" ht="18" x14ac:dyDescent="0.35">
      <c r="A32" s="27"/>
      <c r="B32" s="28"/>
      <c r="C32" s="28"/>
      <c r="D32" s="28"/>
    </row>
    <row r="33" spans="1:6" ht="18" x14ac:dyDescent="0.35">
      <c r="A33" s="27"/>
      <c r="B33" s="28"/>
      <c r="C33" s="28"/>
      <c r="D33" s="28"/>
    </row>
    <row r="34" spans="1:6" ht="18" x14ac:dyDescent="0.35">
      <c r="A34" s="27"/>
      <c r="B34" s="28"/>
      <c r="C34" s="28"/>
      <c r="D34" s="28"/>
    </row>
    <row r="35" spans="1:6" ht="18" x14ac:dyDescent="0.35">
      <c r="A35" s="27"/>
      <c r="B35" s="67" t="s">
        <v>87</v>
      </c>
      <c r="C35" s="67"/>
      <c r="D35" s="67"/>
    </row>
    <row r="40" spans="1:6" x14ac:dyDescent="0.3">
      <c r="A40" s="73" t="s">
        <v>81</v>
      </c>
      <c r="B40" s="73"/>
      <c r="C40" s="64"/>
      <c r="D40" s="3"/>
      <c r="E40" s="2"/>
      <c r="F40" s="2"/>
    </row>
    <row r="41" spans="1:6" x14ac:dyDescent="0.3">
      <c r="A41" s="73" t="s">
        <v>34</v>
      </c>
      <c r="B41" s="73"/>
      <c r="C41" s="64"/>
      <c r="D41" s="3"/>
      <c r="E41" s="2"/>
      <c r="F41" s="2"/>
    </row>
    <row r="42" spans="1:6" x14ac:dyDescent="0.3">
      <c r="A42" s="74" t="s">
        <v>99</v>
      </c>
      <c r="B42" s="74"/>
      <c r="C42" s="74"/>
      <c r="D42" s="74"/>
    </row>
    <row r="43" spans="1:6" x14ac:dyDescent="0.3">
      <c r="A43" s="74" t="s">
        <v>82</v>
      </c>
      <c r="B43" s="74"/>
      <c r="C43" s="74"/>
      <c r="D43" s="74"/>
    </row>
    <row r="44" spans="1:6" x14ac:dyDescent="0.3">
      <c r="A44" s="75" t="s">
        <v>102</v>
      </c>
      <c r="B44" s="75"/>
      <c r="C44" s="75"/>
      <c r="D44" s="75"/>
      <c r="E44" s="3"/>
      <c r="F44" s="2"/>
    </row>
    <row r="45" spans="1:6" x14ac:dyDescent="0.3">
      <c r="A45" s="76" t="s">
        <v>37</v>
      </c>
      <c r="B45" s="76"/>
      <c r="C45" s="76"/>
      <c r="D45" s="76"/>
    </row>
    <row r="46" spans="1:6" x14ac:dyDescent="0.3">
      <c r="A46" s="2"/>
      <c r="B46" s="3"/>
      <c r="C46" s="2"/>
      <c r="D46" s="26" t="s">
        <v>8</v>
      </c>
    </row>
    <row r="47" spans="1:6" x14ac:dyDescent="0.3">
      <c r="A47" s="68" t="s">
        <v>7</v>
      </c>
      <c r="B47" s="70" t="s">
        <v>5</v>
      </c>
      <c r="C47" s="68" t="s">
        <v>6</v>
      </c>
      <c r="D47" s="68" t="s">
        <v>9</v>
      </c>
    </row>
    <row r="48" spans="1:6" x14ac:dyDescent="0.3">
      <c r="A48" s="69"/>
      <c r="B48" s="71"/>
      <c r="C48" s="69"/>
      <c r="D48" s="69"/>
    </row>
    <row r="49" spans="1:4" x14ac:dyDescent="0.3">
      <c r="A49" s="20">
        <v>1</v>
      </c>
      <c r="B49" s="21">
        <v>2</v>
      </c>
      <c r="C49" s="22">
        <v>3</v>
      </c>
      <c r="D49" s="22">
        <v>4</v>
      </c>
    </row>
    <row r="50" spans="1:4" ht="31.8" x14ac:dyDescent="0.35">
      <c r="A50" s="19" t="s">
        <v>0</v>
      </c>
      <c r="B50" s="16" t="s">
        <v>12</v>
      </c>
      <c r="C50" s="5"/>
      <c r="D50" s="4"/>
    </row>
    <row r="51" spans="1:4" x14ac:dyDescent="0.3">
      <c r="A51" s="19" t="s">
        <v>1</v>
      </c>
      <c r="B51" s="16" t="s">
        <v>13</v>
      </c>
      <c r="C51" s="6"/>
      <c r="D51" s="7"/>
    </row>
    <row r="52" spans="1:4" x14ac:dyDescent="0.3">
      <c r="A52" s="8">
        <v>1</v>
      </c>
      <c r="B52" s="18" t="s">
        <v>14</v>
      </c>
      <c r="C52" s="9"/>
      <c r="D52" s="7"/>
    </row>
    <row r="53" spans="1:4" x14ac:dyDescent="0.3">
      <c r="A53" s="8">
        <v>2</v>
      </c>
      <c r="B53" s="18" t="s">
        <v>15</v>
      </c>
      <c r="C53" s="9"/>
      <c r="D53" s="7"/>
    </row>
    <row r="54" spans="1:4" x14ac:dyDescent="0.3">
      <c r="A54" s="19" t="s">
        <v>2</v>
      </c>
      <c r="B54" s="16" t="s">
        <v>16</v>
      </c>
      <c r="C54" s="24"/>
      <c r="D54" s="15"/>
    </row>
    <row r="55" spans="1:4" ht="18" x14ac:dyDescent="0.35">
      <c r="A55" s="5">
        <v>1</v>
      </c>
      <c r="B55" s="17" t="s">
        <v>35</v>
      </c>
      <c r="C55" s="10"/>
      <c r="D55" s="7"/>
    </row>
    <row r="56" spans="1:4" ht="18" x14ac:dyDescent="0.35">
      <c r="A56" s="8" t="s">
        <v>17</v>
      </c>
      <c r="B56" s="18" t="s">
        <v>18</v>
      </c>
      <c r="C56" s="5"/>
      <c r="D56" s="7"/>
    </row>
    <row r="57" spans="1:4" x14ac:dyDescent="0.3">
      <c r="A57" s="8" t="s">
        <v>19</v>
      </c>
      <c r="B57" s="18" t="s">
        <v>20</v>
      </c>
      <c r="C57" s="13"/>
      <c r="D57" s="7"/>
    </row>
    <row r="58" spans="1:4" ht="18" x14ac:dyDescent="0.35">
      <c r="A58" s="5">
        <v>2</v>
      </c>
      <c r="B58" s="17" t="s">
        <v>10</v>
      </c>
      <c r="C58" s="11"/>
      <c r="D58" s="7"/>
    </row>
    <row r="59" spans="1:4" x14ac:dyDescent="0.3">
      <c r="A59" s="8" t="s">
        <v>17</v>
      </c>
      <c r="B59" s="18" t="s">
        <v>21</v>
      </c>
      <c r="C59" s="11"/>
      <c r="D59" s="7"/>
    </row>
    <row r="60" spans="1:4" x14ac:dyDescent="0.3">
      <c r="A60" s="8" t="s">
        <v>19</v>
      </c>
      <c r="B60" s="18" t="s">
        <v>22</v>
      </c>
      <c r="C60" s="11"/>
      <c r="D60" s="7"/>
    </row>
    <row r="61" spans="1:4" x14ac:dyDescent="0.3">
      <c r="A61" s="19" t="s">
        <v>3</v>
      </c>
      <c r="B61" s="16" t="s">
        <v>29</v>
      </c>
      <c r="C61" s="10"/>
      <c r="D61" s="7"/>
    </row>
    <row r="62" spans="1:4" ht="18" x14ac:dyDescent="0.35">
      <c r="A62" s="5">
        <v>1</v>
      </c>
      <c r="B62" s="17" t="s">
        <v>14</v>
      </c>
      <c r="C62" s="14"/>
      <c r="D62" s="7"/>
    </row>
    <row r="63" spans="1:4" ht="18" x14ac:dyDescent="0.35">
      <c r="A63" s="5">
        <v>2</v>
      </c>
      <c r="B63" s="18" t="s">
        <v>15</v>
      </c>
      <c r="C63" s="14"/>
      <c r="D63" s="7"/>
    </row>
    <row r="64" spans="1:4" x14ac:dyDescent="0.3">
      <c r="A64" s="19" t="s">
        <v>4</v>
      </c>
      <c r="B64" s="16" t="s">
        <v>25</v>
      </c>
      <c r="C64" s="12"/>
      <c r="D64" s="7"/>
    </row>
    <row r="65" spans="1:6" x14ac:dyDescent="0.3">
      <c r="A65" s="19" t="s">
        <v>1</v>
      </c>
      <c r="B65" s="16" t="s">
        <v>28</v>
      </c>
      <c r="C65" s="12"/>
      <c r="D65" s="7"/>
    </row>
    <row r="66" spans="1:6" ht="31.2" x14ac:dyDescent="0.3">
      <c r="A66" s="19">
        <v>3</v>
      </c>
      <c r="B66" s="16" t="s">
        <v>30</v>
      </c>
      <c r="C66" s="31">
        <f>C68</f>
        <v>38332</v>
      </c>
      <c r="D66" s="31">
        <f>D68</f>
        <v>38332</v>
      </c>
    </row>
    <row r="67" spans="1:6" x14ac:dyDescent="0.3">
      <c r="A67" s="8" t="s">
        <v>23</v>
      </c>
      <c r="B67" s="18" t="s">
        <v>84</v>
      </c>
      <c r="C67" s="30"/>
      <c r="D67" s="32"/>
    </row>
    <row r="68" spans="1:6" x14ac:dyDescent="0.3">
      <c r="A68" s="8" t="s">
        <v>24</v>
      </c>
      <c r="B68" s="18" t="s">
        <v>85</v>
      </c>
      <c r="C68" s="30">
        <f>C69</f>
        <v>38332</v>
      </c>
      <c r="D68" s="32">
        <f>D69</f>
        <v>38332</v>
      </c>
    </row>
    <row r="69" spans="1:6" x14ac:dyDescent="0.3">
      <c r="A69" s="8"/>
      <c r="B69" s="18" t="s">
        <v>103</v>
      </c>
      <c r="C69" s="30">
        <v>38332</v>
      </c>
      <c r="D69" s="32">
        <v>38332</v>
      </c>
    </row>
    <row r="70" spans="1:6" ht="18" x14ac:dyDescent="0.35">
      <c r="A70" s="27"/>
      <c r="B70" s="72" t="s">
        <v>98</v>
      </c>
      <c r="C70" s="72"/>
      <c r="D70" s="72"/>
    </row>
    <row r="71" spans="1:6" ht="18" x14ac:dyDescent="0.35">
      <c r="A71" s="27"/>
      <c r="B71" s="67" t="s">
        <v>36</v>
      </c>
      <c r="C71" s="67"/>
      <c r="D71" s="67"/>
    </row>
    <row r="72" spans="1:6" ht="18" x14ac:dyDescent="0.35">
      <c r="A72" s="27"/>
      <c r="B72" s="28"/>
      <c r="C72" s="28"/>
      <c r="D72" s="28"/>
    </row>
    <row r="73" spans="1:6" ht="18" x14ac:dyDescent="0.35">
      <c r="A73" s="27"/>
      <c r="B73" s="28"/>
      <c r="C73" s="28"/>
      <c r="D73" s="28"/>
    </row>
    <row r="74" spans="1:6" ht="18" x14ac:dyDescent="0.35">
      <c r="A74" s="27"/>
      <c r="B74" s="28"/>
      <c r="C74" s="28"/>
      <c r="D74" s="28"/>
    </row>
    <row r="75" spans="1:6" ht="18" x14ac:dyDescent="0.35">
      <c r="A75" s="27"/>
      <c r="B75" s="28"/>
      <c r="C75" s="28"/>
      <c r="D75" s="28"/>
    </row>
    <row r="76" spans="1:6" ht="18" x14ac:dyDescent="0.35">
      <c r="A76" s="27"/>
      <c r="B76" s="67" t="s">
        <v>86</v>
      </c>
      <c r="C76" s="67"/>
      <c r="D76" s="67"/>
    </row>
    <row r="79" spans="1:6" x14ac:dyDescent="0.3">
      <c r="A79" s="73" t="s">
        <v>81</v>
      </c>
      <c r="B79" s="73"/>
      <c r="C79" s="64"/>
      <c r="D79" s="3"/>
      <c r="E79" s="2"/>
      <c r="F79" s="2"/>
    </row>
    <row r="80" spans="1:6" x14ac:dyDescent="0.3">
      <c r="A80" s="73" t="s">
        <v>34</v>
      </c>
      <c r="B80" s="73"/>
      <c r="C80" s="64"/>
      <c r="D80" s="3"/>
      <c r="E80" s="2"/>
      <c r="F80" s="2"/>
    </row>
    <row r="81" spans="1:6" x14ac:dyDescent="0.3">
      <c r="A81" s="74" t="s">
        <v>99</v>
      </c>
      <c r="B81" s="74"/>
      <c r="C81" s="74"/>
      <c r="D81" s="74"/>
      <c r="E81" s="2"/>
      <c r="F81" s="2"/>
    </row>
    <row r="82" spans="1:6" x14ac:dyDescent="0.3">
      <c r="A82" s="74" t="s">
        <v>82</v>
      </c>
      <c r="B82" s="74"/>
      <c r="C82" s="74"/>
      <c r="D82" s="74"/>
      <c r="E82" s="3"/>
      <c r="F82" s="2"/>
    </row>
    <row r="83" spans="1:6" x14ac:dyDescent="0.3">
      <c r="A83" s="75" t="s">
        <v>104</v>
      </c>
      <c r="B83" s="75"/>
      <c r="C83" s="75"/>
      <c r="D83" s="75"/>
      <c r="E83" s="3"/>
      <c r="F83" s="2"/>
    </row>
    <row r="84" spans="1:6" x14ac:dyDescent="0.3">
      <c r="A84" s="2"/>
      <c r="B84" s="3"/>
      <c r="C84" s="2"/>
      <c r="D84" s="26" t="s">
        <v>8</v>
      </c>
      <c r="E84" s="2"/>
      <c r="F84" s="2"/>
    </row>
    <row r="85" spans="1:6" s="23" customFormat="1" x14ac:dyDescent="0.3">
      <c r="A85" s="68" t="s">
        <v>7</v>
      </c>
      <c r="B85" s="70" t="s">
        <v>5</v>
      </c>
      <c r="C85" s="68" t="s">
        <v>6</v>
      </c>
      <c r="D85" s="68" t="s">
        <v>9</v>
      </c>
      <c r="E85" s="66"/>
      <c r="F85" s="66"/>
    </row>
    <row r="86" spans="1:6" s="23" customFormat="1" ht="30" customHeight="1" x14ac:dyDescent="0.3">
      <c r="A86" s="71"/>
      <c r="B86" s="71"/>
      <c r="C86" s="69"/>
      <c r="D86" s="69"/>
      <c r="E86" s="66"/>
      <c r="F86" s="66"/>
    </row>
    <row r="87" spans="1:6" x14ac:dyDescent="0.3">
      <c r="A87" s="20">
        <v>1</v>
      </c>
      <c r="B87" s="21">
        <v>2</v>
      </c>
      <c r="C87" s="22">
        <v>3</v>
      </c>
      <c r="D87" s="22">
        <v>4</v>
      </c>
      <c r="E87" s="2"/>
      <c r="F87" s="2"/>
    </row>
    <row r="88" spans="1:6" ht="31.8" x14ac:dyDescent="0.35">
      <c r="A88" s="19" t="s">
        <v>0</v>
      </c>
      <c r="B88" s="16" t="s">
        <v>12</v>
      </c>
      <c r="C88" s="5"/>
      <c r="D88" s="4"/>
      <c r="E88" s="2"/>
      <c r="F88" s="2"/>
    </row>
    <row r="89" spans="1:6" x14ac:dyDescent="0.3">
      <c r="A89" s="19" t="s">
        <v>1</v>
      </c>
      <c r="B89" s="16" t="s">
        <v>13</v>
      </c>
      <c r="C89" s="6"/>
      <c r="D89" s="7"/>
      <c r="E89" s="2"/>
      <c r="F89" s="2"/>
    </row>
    <row r="90" spans="1:6" x14ac:dyDescent="0.3">
      <c r="A90" s="8">
        <v>1</v>
      </c>
      <c r="B90" s="18" t="s">
        <v>14</v>
      </c>
      <c r="C90" s="9"/>
      <c r="D90" s="7"/>
      <c r="E90" s="2"/>
      <c r="F90" s="2"/>
    </row>
    <row r="91" spans="1:6" x14ac:dyDescent="0.3">
      <c r="A91" s="8">
        <v>2</v>
      </c>
      <c r="B91" s="18" t="s">
        <v>15</v>
      </c>
      <c r="C91" s="9"/>
      <c r="D91" s="7"/>
      <c r="E91" s="2"/>
      <c r="F91" s="2"/>
    </row>
    <row r="92" spans="1:6" s="25" customFormat="1" x14ac:dyDescent="0.3">
      <c r="A92" s="19" t="s">
        <v>2</v>
      </c>
      <c r="B92" s="16" t="s">
        <v>16</v>
      </c>
      <c r="C92" s="24"/>
      <c r="D92" s="15"/>
      <c r="E92" s="64"/>
      <c r="F92" s="64"/>
    </row>
    <row r="93" spans="1:6" ht="18" x14ac:dyDescent="0.35">
      <c r="A93" s="5">
        <v>1</v>
      </c>
      <c r="B93" s="17" t="s">
        <v>35</v>
      </c>
      <c r="C93" s="10"/>
      <c r="D93" s="7"/>
      <c r="E93" s="2"/>
      <c r="F93" s="2"/>
    </row>
    <row r="94" spans="1:6" ht="18" x14ac:dyDescent="0.35">
      <c r="A94" s="8" t="s">
        <v>17</v>
      </c>
      <c r="B94" s="18" t="s">
        <v>18</v>
      </c>
      <c r="C94" s="5"/>
      <c r="D94" s="7"/>
      <c r="E94" s="2"/>
      <c r="F94" s="2"/>
    </row>
    <row r="95" spans="1:6" x14ac:dyDescent="0.3">
      <c r="A95" s="8" t="s">
        <v>19</v>
      </c>
      <c r="B95" s="18" t="s">
        <v>20</v>
      </c>
      <c r="C95" s="13"/>
      <c r="D95" s="7"/>
      <c r="E95" s="2"/>
      <c r="F95" s="2"/>
    </row>
    <row r="96" spans="1:6" ht="18" x14ac:dyDescent="0.35">
      <c r="A96" s="5">
        <v>2</v>
      </c>
      <c r="B96" s="17" t="s">
        <v>10</v>
      </c>
      <c r="C96" s="11"/>
      <c r="D96" s="7"/>
      <c r="E96" s="2"/>
      <c r="F96" s="2"/>
    </row>
    <row r="97" spans="1:6" x14ac:dyDescent="0.3">
      <c r="A97" s="8" t="s">
        <v>17</v>
      </c>
      <c r="B97" s="18" t="s">
        <v>21</v>
      </c>
      <c r="C97" s="11"/>
      <c r="D97" s="7"/>
      <c r="E97" s="2"/>
      <c r="F97" s="2"/>
    </row>
    <row r="98" spans="1:6" x14ac:dyDescent="0.3">
      <c r="A98" s="8" t="s">
        <v>19</v>
      </c>
      <c r="B98" s="18" t="s">
        <v>22</v>
      </c>
      <c r="C98" s="11"/>
      <c r="D98" s="7"/>
      <c r="E98" s="2"/>
      <c r="F98" s="2"/>
    </row>
    <row r="99" spans="1:6" x14ac:dyDescent="0.3">
      <c r="A99" s="19" t="s">
        <v>3</v>
      </c>
      <c r="B99" s="16" t="s">
        <v>29</v>
      </c>
      <c r="C99" s="10"/>
      <c r="D99" s="7"/>
      <c r="E99" s="2"/>
      <c r="F99" s="2"/>
    </row>
    <row r="100" spans="1:6" ht="18" x14ac:dyDescent="0.35">
      <c r="A100" s="5">
        <v>1</v>
      </c>
      <c r="B100" s="17" t="s">
        <v>14</v>
      </c>
      <c r="C100" s="14"/>
      <c r="D100" s="7"/>
      <c r="E100" s="2"/>
      <c r="F100" s="2"/>
    </row>
    <row r="101" spans="1:6" ht="18" customHeight="1" x14ac:dyDescent="0.35">
      <c r="A101" s="5">
        <v>2</v>
      </c>
      <c r="B101" s="18" t="s">
        <v>15</v>
      </c>
      <c r="C101" s="14"/>
      <c r="D101" s="7"/>
      <c r="E101" s="2"/>
      <c r="F101" s="2"/>
    </row>
    <row r="102" spans="1:6" x14ac:dyDescent="0.3">
      <c r="A102" s="19" t="s">
        <v>4</v>
      </c>
      <c r="B102" s="16" t="s">
        <v>25</v>
      </c>
      <c r="C102" s="12"/>
      <c r="D102" s="7"/>
      <c r="E102" s="2"/>
      <c r="F102" s="2"/>
    </row>
    <row r="103" spans="1:6" x14ac:dyDescent="0.3">
      <c r="A103" s="19" t="s">
        <v>1</v>
      </c>
      <c r="B103" s="16" t="s">
        <v>28</v>
      </c>
      <c r="C103" s="12"/>
      <c r="D103" s="7"/>
      <c r="E103" s="2"/>
      <c r="F103" s="2"/>
    </row>
    <row r="104" spans="1:6" ht="31.2" x14ac:dyDescent="0.3">
      <c r="A104" s="19">
        <v>3</v>
      </c>
      <c r="B104" s="16" t="s">
        <v>30</v>
      </c>
      <c r="C104" s="31">
        <f>D104</f>
        <v>38125</v>
      </c>
      <c r="D104" s="31">
        <f>SUM(D105:D106)</f>
        <v>38125</v>
      </c>
    </row>
    <row r="105" spans="1:6" x14ac:dyDescent="0.3">
      <c r="A105" s="8" t="s">
        <v>23</v>
      </c>
      <c r="B105" s="18" t="s">
        <v>18</v>
      </c>
      <c r="C105" s="30">
        <v>38125</v>
      </c>
      <c r="D105" s="32">
        <f>C105</f>
        <v>38125</v>
      </c>
    </row>
    <row r="106" spans="1:6" x14ac:dyDescent="0.3">
      <c r="A106" s="8" t="s">
        <v>24</v>
      </c>
      <c r="B106" s="18" t="s">
        <v>26</v>
      </c>
      <c r="C106" s="12"/>
      <c r="D106" s="29"/>
    </row>
    <row r="107" spans="1:6" s="27" customFormat="1" ht="17.399999999999999" customHeight="1" x14ac:dyDescent="0.35">
      <c r="B107" s="72" t="s">
        <v>105</v>
      </c>
      <c r="C107" s="72"/>
      <c r="D107" s="72"/>
    </row>
    <row r="108" spans="1:6" s="27" customFormat="1" ht="18" x14ac:dyDescent="0.35">
      <c r="B108" s="67" t="s">
        <v>36</v>
      </c>
      <c r="C108" s="67"/>
      <c r="D108" s="67"/>
    </row>
    <row r="109" spans="1:6" s="27" customFormat="1" ht="17.399999999999999" customHeight="1" x14ac:dyDescent="0.35">
      <c r="B109" s="28"/>
      <c r="C109" s="28"/>
      <c r="D109" s="28"/>
    </row>
    <row r="110" spans="1:6" s="27" customFormat="1" ht="18" x14ac:dyDescent="0.35">
      <c r="B110" s="28"/>
      <c r="C110" s="28"/>
      <c r="D110" s="28"/>
    </row>
    <row r="111" spans="1:6" s="27" customFormat="1" ht="17.399999999999999" customHeight="1" x14ac:dyDescent="0.35">
      <c r="B111" s="28"/>
      <c r="C111" s="28"/>
      <c r="D111" s="28"/>
    </row>
    <row r="112" spans="1:6" s="27" customFormat="1" ht="18" x14ac:dyDescent="0.35">
      <c r="B112" s="28"/>
      <c r="C112" s="28"/>
      <c r="D112" s="28"/>
    </row>
    <row r="113" spans="1:6" s="27" customFormat="1" ht="18" x14ac:dyDescent="0.35">
      <c r="B113" s="67" t="s">
        <v>83</v>
      </c>
      <c r="C113" s="67"/>
      <c r="D113" s="67"/>
    </row>
    <row r="118" spans="1:6" x14ac:dyDescent="0.3">
      <c r="A118" s="73" t="s">
        <v>81</v>
      </c>
      <c r="B118" s="73"/>
      <c r="C118" s="64"/>
      <c r="D118" s="3"/>
      <c r="E118" s="2"/>
      <c r="F118" s="2"/>
    </row>
    <row r="119" spans="1:6" x14ac:dyDescent="0.3">
      <c r="A119" s="73" t="s">
        <v>106</v>
      </c>
      <c r="B119" s="73"/>
      <c r="C119" s="64"/>
      <c r="D119" s="3"/>
      <c r="E119" s="2"/>
      <c r="F119" s="2"/>
    </row>
    <row r="120" spans="1:6" x14ac:dyDescent="0.3">
      <c r="A120" s="74" t="s">
        <v>99</v>
      </c>
      <c r="B120" s="74"/>
      <c r="C120" s="74"/>
      <c r="D120" s="74"/>
      <c r="E120" s="2"/>
      <c r="F120" s="2"/>
    </row>
    <row r="121" spans="1:6" x14ac:dyDescent="0.3">
      <c r="A121" s="74" t="s">
        <v>82</v>
      </c>
      <c r="B121" s="74"/>
      <c r="C121" s="74"/>
      <c r="D121" s="74"/>
      <c r="E121" s="3"/>
      <c r="F121" s="2"/>
    </row>
    <row r="122" spans="1:6" x14ac:dyDescent="0.3">
      <c r="A122" s="75" t="s">
        <v>107</v>
      </c>
      <c r="B122" s="75"/>
      <c r="C122" s="75"/>
      <c r="D122" s="75"/>
      <c r="E122" s="3"/>
      <c r="F122" s="2"/>
    </row>
    <row r="123" spans="1:6" x14ac:dyDescent="0.3">
      <c r="A123" s="2"/>
      <c r="B123" s="3"/>
      <c r="C123" s="2"/>
      <c r="D123" s="26" t="s">
        <v>8</v>
      </c>
      <c r="E123" s="2"/>
      <c r="F123" s="2"/>
    </row>
    <row r="124" spans="1:6" s="23" customFormat="1" x14ac:dyDescent="0.3">
      <c r="A124" s="68" t="s">
        <v>7</v>
      </c>
      <c r="B124" s="70" t="s">
        <v>5</v>
      </c>
      <c r="C124" s="68" t="s">
        <v>6</v>
      </c>
      <c r="D124" s="68" t="s">
        <v>9</v>
      </c>
      <c r="E124" s="66"/>
      <c r="F124" s="66"/>
    </row>
    <row r="125" spans="1:6" s="23" customFormat="1" ht="30" customHeight="1" x14ac:dyDescent="0.3">
      <c r="A125" s="71"/>
      <c r="B125" s="71"/>
      <c r="C125" s="69"/>
      <c r="D125" s="69"/>
      <c r="E125" s="66"/>
      <c r="F125" s="66"/>
    </row>
    <row r="126" spans="1:6" x14ac:dyDescent="0.3">
      <c r="A126" s="20">
        <v>1</v>
      </c>
      <c r="B126" s="21">
        <v>2</v>
      </c>
      <c r="C126" s="22">
        <v>3</v>
      </c>
      <c r="D126" s="22">
        <v>4</v>
      </c>
      <c r="E126" s="2"/>
      <c r="F126" s="2"/>
    </row>
    <row r="127" spans="1:6" ht="31.8" x14ac:dyDescent="0.35">
      <c r="A127" s="19" t="s">
        <v>0</v>
      </c>
      <c r="B127" s="16" t="s">
        <v>12</v>
      </c>
      <c r="C127" s="5"/>
      <c r="D127" s="4"/>
      <c r="E127" s="2"/>
      <c r="F127" s="2"/>
    </row>
    <row r="128" spans="1:6" x14ac:dyDescent="0.3">
      <c r="A128" s="19" t="s">
        <v>1</v>
      </c>
      <c r="B128" s="16" t="s">
        <v>13</v>
      </c>
      <c r="C128" s="6"/>
      <c r="D128" s="7"/>
      <c r="E128" s="2"/>
      <c r="F128" s="2"/>
    </row>
    <row r="129" spans="1:6" x14ac:dyDescent="0.3">
      <c r="A129" s="8">
        <v>1</v>
      </c>
      <c r="B129" s="18" t="s">
        <v>14</v>
      </c>
      <c r="C129" s="9"/>
      <c r="D129" s="7"/>
      <c r="E129" s="2"/>
      <c r="F129" s="2"/>
    </row>
    <row r="130" spans="1:6" x14ac:dyDescent="0.3">
      <c r="A130" s="8">
        <v>2</v>
      </c>
      <c r="B130" s="18" t="s">
        <v>15</v>
      </c>
      <c r="C130" s="9"/>
      <c r="D130" s="7"/>
      <c r="E130" s="2"/>
      <c r="F130" s="2"/>
    </row>
    <row r="131" spans="1:6" s="25" customFormat="1" x14ac:dyDescent="0.3">
      <c r="A131" s="19" t="s">
        <v>2</v>
      </c>
      <c r="B131" s="16" t="s">
        <v>16</v>
      </c>
      <c r="C131" s="24"/>
      <c r="D131" s="15"/>
      <c r="E131" s="64"/>
      <c r="F131" s="64"/>
    </row>
    <row r="132" spans="1:6" ht="18" x14ac:dyDescent="0.35">
      <c r="A132" s="5">
        <v>1</v>
      </c>
      <c r="B132" s="17" t="s">
        <v>35</v>
      </c>
      <c r="C132" s="10"/>
      <c r="D132" s="7"/>
      <c r="E132" s="2"/>
      <c r="F132" s="2"/>
    </row>
    <row r="133" spans="1:6" ht="18" x14ac:dyDescent="0.35">
      <c r="A133" s="8" t="s">
        <v>17</v>
      </c>
      <c r="B133" s="18" t="s">
        <v>18</v>
      </c>
      <c r="C133" s="5"/>
      <c r="D133" s="7"/>
      <c r="E133" s="2"/>
      <c r="F133" s="2"/>
    </row>
    <row r="134" spans="1:6" x14ac:dyDescent="0.3">
      <c r="A134" s="8" t="s">
        <v>19</v>
      </c>
      <c r="B134" s="18" t="s">
        <v>20</v>
      </c>
      <c r="C134" s="13"/>
      <c r="D134" s="7"/>
      <c r="E134" s="2"/>
      <c r="F134" s="2"/>
    </row>
    <row r="135" spans="1:6" ht="18" x14ac:dyDescent="0.35">
      <c r="A135" s="5">
        <v>2</v>
      </c>
      <c r="B135" s="17" t="s">
        <v>10</v>
      </c>
      <c r="C135" s="11"/>
      <c r="D135" s="7"/>
      <c r="E135" s="2"/>
      <c r="F135" s="2"/>
    </row>
    <row r="136" spans="1:6" x14ac:dyDescent="0.3">
      <c r="A136" s="8" t="s">
        <v>17</v>
      </c>
      <c r="B136" s="18" t="s">
        <v>21</v>
      </c>
      <c r="C136" s="11"/>
      <c r="D136" s="7"/>
      <c r="E136" s="2"/>
      <c r="F136" s="2"/>
    </row>
    <row r="137" spans="1:6" x14ac:dyDescent="0.3">
      <c r="A137" s="8" t="s">
        <v>19</v>
      </c>
      <c r="B137" s="18" t="s">
        <v>22</v>
      </c>
      <c r="C137" s="11"/>
      <c r="D137" s="7"/>
      <c r="E137" s="2"/>
      <c r="F137" s="2"/>
    </row>
    <row r="138" spans="1:6" x14ac:dyDescent="0.3">
      <c r="A138" s="19" t="s">
        <v>3</v>
      </c>
      <c r="B138" s="16" t="s">
        <v>29</v>
      </c>
      <c r="C138" s="10"/>
      <c r="D138" s="7"/>
      <c r="E138" s="2"/>
      <c r="F138" s="2"/>
    </row>
    <row r="139" spans="1:6" ht="18" x14ac:dyDescent="0.35">
      <c r="A139" s="5">
        <v>1</v>
      </c>
      <c r="B139" s="17" t="s">
        <v>14</v>
      </c>
      <c r="C139" s="14"/>
      <c r="D139" s="7"/>
      <c r="E139" s="2"/>
      <c r="F139" s="2"/>
    </row>
    <row r="140" spans="1:6" ht="18" customHeight="1" x14ac:dyDescent="0.35">
      <c r="A140" s="5">
        <v>2</v>
      </c>
      <c r="B140" s="18" t="s">
        <v>15</v>
      </c>
      <c r="C140" s="14"/>
      <c r="D140" s="7"/>
      <c r="E140" s="2"/>
      <c r="F140" s="2"/>
    </row>
    <row r="141" spans="1:6" x14ac:dyDescent="0.3">
      <c r="A141" s="19" t="s">
        <v>4</v>
      </c>
      <c r="B141" s="16" t="s">
        <v>25</v>
      </c>
      <c r="C141" s="12"/>
      <c r="D141" s="7"/>
      <c r="E141" s="2"/>
      <c r="F141" s="2"/>
    </row>
    <row r="142" spans="1:6" x14ac:dyDescent="0.3">
      <c r="A142" s="19" t="s">
        <v>1</v>
      </c>
      <c r="B142" s="16" t="s">
        <v>28</v>
      </c>
      <c r="C142" s="12"/>
      <c r="D142" s="7"/>
      <c r="E142" s="2"/>
      <c r="F142" s="2"/>
    </row>
    <row r="143" spans="1:6" ht="31.2" x14ac:dyDescent="0.3">
      <c r="A143" s="19">
        <v>3</v>
      </c>
      <c r="B143" s="16" t="s">
        <v>30</v>
      </c>
      <c r="C143" s="31">
        <f>D143</f>
        <v>35000</v>
      </c>
      <c r="D143" s="31">
        <f>SUM(D144:D145)</f>
        <v>35000</v>
      </c>
    </row>
    <row r="144" spans="1:6" x14ac:dyDescent="0.3">
      <c r="A144" s="8" t="s">
        <v>23</v>
      </c>
      <c r="B144" s="18" t="s">
        <v>18</v>
      </c>
      <c r="C144" s="30"/>
      <c r="D144" s="32"/>
    </row>
    <row r="145" spans="1:6" x14ac:dyDescent="0.3">
      <c r="A145" s="8" t="s">
        <v>24</v>
      </c>
      <c r="B145" s="18" t="s">
        <v>26</v>
      </c>
      <c r="C145" s="12">
        <v>35000</v>
      </c>
      <c r="D145" s="29">
        <v>35000</v>
      </c>
    </row>
    <row r="146" spans="1:6" s="27" customFormat="1" ht="17.399999999999999" customHeight="1" x14ac:dyDescent="0.35">
      <c r="B146" s="72" t="s">
        <v>108</v>
      </c>
      <c r="C146" s="72"/>
      <c r="D146" s="72"/>
    </row>
    <row r="147" spans="1:6" s="27" customFormat="1" ht="18" x14ac:dyDescent="0.35">
      <c r="B147" s="67" t="s">
        <v>36</v>
      </c>
      <c r="C147" s="67"/>
      <c r="D147" s="67"/>
    </row>
    <row r="148" spans="1:6" s="27" customFormat="1" ht="17.399999999999999" customHeight="1" x14ac:dyDescent="0.35">
      <c r="B148" s="28"/>
      <c r="C148" s="28"/>
      <c r="D148" s="28"/>
    </row>
    <row r="149" spans="1:6" s="27" customFormat="1" ht="18" x14ac:dyDescent="0.35">
      <c r="B149" s="28"/>
      <c r="C149" s="28"/>
      <c r="D149" s="28"/>
    </row>
    <row r="150" spans="1:6" s="27" customFormat="1" ht="17.399999999999999" customHeight="1" x14ac:dyDescent="0.35">
      <c r="B150" s="28"/>
      <c r="C150" s="28"/>
      <c r="D150" s="28"/>
    </row>
    <row r="151" spans="1:6" s="27" customFormat="1" ht="18" x14ac:dyDescent="0.35">
      <c r="B151" s="28"/>
      <c r="C151" s="28"/>
      <c r="D151" s="28"/>
    </row>
    <row r="152" spans="1:6" s="27" customFormat="1" ht="18" x14ac:dyDescent="0.35">
      <c r="B152" s="67" t="s">
        <v>83</v>
      </c>
      <c r="C152" s="67"/>
      <c r="D152" s="67"/>
    </row>
    <row r="157" spans="1:6" x14ac:dyDescent="0.3">
      <c r="A157" s="73" t="s">
        <v>106</v>
      </c>
      <c r="B157" s="73"/>
      <c r="C157" s="64"/>
      <c r="D157" s="3"/>
      <c r="E157" s="2"/>
      <c r="F157" s="2"/>
    </row>
    <row r="158" spans="1:6" x14ac:dyDescent="0.3">
      <c r="A158" s="74" t="s">
        <v>99</v>
      </c>
      <c r="B158" s="74"/>
      <c r="C158" s="74"/>
      <c r="D158" s="74"/>
      <c r="E158" s="2"/>
      <c r="F158" s="2"/>
    </row>
    <row r="159" spans="1:6" x14ac:dyDescent="0.3">
      <c r="A159" s="74" t="s">
        <v>82</v>
      </c>
      <c r="B159" s="74"/>
      <c r="C159" s="74"/>
      <c r="D159" s="74"/>
      <c r="E159" s="3"/>
      <c r="F159" s="2"/>
    </row>
    <row r="160" spans="1:6" x14ac:dyDescent="0.3">
      <c r="A160" s="75" t="s">
        <v>110</v>
      </c>
      <c r="B160" s="75"/>
      <c r="C160" s="75"/>
      <c r="D160" s="75"/>
      <c r="E160" s="3"/>
      <c r="F160" s="2"/>
    </row>
    <row r="161" spans="1:4" x14ac:dyDescent="0.3">
      <c r="A161" s="76" t="s">
        <v>37</v>
      </c>
      <c r="B161" s="76"/>
      <c r="C161" s="76"/>
      <c r="D161" s="76"/>
    </row>
    <row r="162" spans="1:4" x14ac:dyDescent="0.3">
      <c r="A162" s="2"/>
      <c r="B162" s="3"/>
      <c r="C162" s="2"/>
      <c r="D162" s="26" t="s">
        <v>8</v>
      </c>
    </row>
    <row r="163" spans="1:4" x14ac:dyDescent="0.3">
      <c r="A163" s="68" t="s">
        <v>7</v>
      </c>
      <c r="B163" s="70" t="s">
        <v>5</v>
      </c>
      <c r="C163" s="68" t="s">
        <v>6</v>
      </c>
      <c r="D163" s="68" t="s">
        <v>9</v>
      </c>
    </row>
    <row r="164" spans="1:4" x14ac:dyDescent="0.3">
      <c r="A164" s="71"/>
      <c r="B164" s="71"/>
      <c r="C164" s="69"/>
      <c r="D164" s="69"/>
    </row>
    <row r="165" spans="1:4" x14ac:dyDescent="0.3">
      <c r="A165" s="20">
        <v>1</v>
      </c>
      <c r="B165" s="21">
        <v>2</v>
      </c>
      <c r="C165" s="22">
        <v>3</v>
      </c>
      <c r="D165" s="22">
        <v>4</v>
      </c>
    </row>
    <row r="166" spans="1:4" ht="31.8" x14ac:dyDescent="0.35">
      <c r="A166" s="19" t="s">
        <v>0</v>
      </c>
      <c r="B166" s="16" t="s">
        <v>12</v>
      </c>
      <c r="C166" s="5"/>
      <c r="D166" s="4"/>
    </row>
    <row r="167" spans="1:4" x14ac:dyDescent="0.3">
      <c r="A167" s="19" t="s">
        <v>1</v>
      </c>
      <c r="B167" s="16" t="s">
        <v>13</v>
      </c>
      <c r="C167" s="6"/>
      <c r="D167" s="7"/>
    </row>
    <row r="168" spans="1:4" x14ac:dyDescent="0.3">
      <c r="A168" s="8">
        <v>1</v>
      </c>
      <c r="B168" s="18" t="s">
        <v>14</v>
      </c>
      <c r="C168" s="9"/>
      <c r="D168" s="7"/>
    </row>
    <row r="169" spans="1:4" x14ac:dyDescent="0.3">
      <c r="A169" s="8">
        <v>2</v>
      </c>
      <c r="B169" s="18" t="s">
        <v>15</v>
      </c>
      <c r="C169" s="9"/>
      <c r="D169" s="7"/>
    </row>
    <row r="170" spans="1:4" x14ac:dyDescent="0.3">
      <c r="A170" s="19" t="s">
        <v>2</v>
      </c>
      <c r="B170" s="16" t="s">
        <v>16</v>
      </c>
      <c r="C170" s="24"/>
      <c r="D170" s="15"/>
    </row>
    <row r="171" spans="1:4" ht="18" x14ac:dyDescent="0.35">
      <c r="A171" s="5">
        <v>1</v>
      </c>
      <c r="B171" s="17" t="s">
        <v>35</v>
      </c>
      <c r="C171" s="10"/>
      <c r="D171" s="7"/>
    </row>
    <row r="172" spans="1:4" ht="18" x14ac:dyDescent="0.35">
      <c r="A172" s="8" t="s">
        <v>17</v>
      </c>
      <c r="B172" s="18" t="s">
        <v>18</v>
      </c>
      <c r="C172" s="5"/>
      <c r="D172" s="7"/>
    </row>
    <row r="173" spans="1:4" x14ac:dyDescent="0.3">
      <c r="A173" s="8" t="s">
        <v>19</v>
      </c>
      <c r="B173" s="18" t="s">
        <v>20</v>
      </c>
      <c r="C173" s="13"/>
      <c r="D173" s="7"/>
    </row>
    <row r="174" spans="1:4" ht="18" x14ac:dyDescent="0.35">
      <c r="A174" s="5">
        <v>2</v>
      </c>
      <c r="B174" s="17" t="s">
        <v>10</v>
      </c>
      <c r="C174" s="11"/>
      <c r="D174" s="7"/>
    </row>
    <row r="175" spans="1:4" x14ac:dyDescent="0.3">
      <c r="A175" s="8" t="s">
        <v>17</v>
      </c>
      <c r="B175" s="18" t="s">
        <v>21</v>
      </c>
      <c r="C175" s="11"/>
      <c r="D175" s="7"/>
    </row>
    <row r="176" spans="1:4" x14ac:dyDescent="0.3">
      <c r="A176" s="8" t="s">
        <v>19</v>
      </c>
      <c r="B176" s="18" t="s">
        <v>22</v>
      </c>
      <c r="C176" s="11"/>
      <c r="D176" s="7"/>
    </row>
    <row r="177" spans="1:4" x14ac:dyDescent="0.3">
      <c r="A177" s="19" t="s">
        <v>3</v>
      </c>
      <c r="B177" s="16" t="s">
        <v>29</v>
      </c>
      <c r="C177" s="10"/>
      <c r="D177" s="7"/>
    </row>
    <row r="178" spans="1:4" ht="18" x14ac:dyDescent="0.35">
      <c r="A178" s="5">
        <v>1</v>
      </c>
      <c r="B178" s="17" t="s">
        <v>14</v>
      </c>
      <c r="C178" s="14"/>
      <c r="D178" s="7"/>
    </row>
    <row r="179" spans="1:4" ht="18" x14ac:dyDescent="0.35">
      <c r="A179" s="5">
        <v>2</v>
      </c>
      <c r="B179" s="18" t="s">
        <v>15</v>
      </c>
      <c r="C179" s="14"/>
      <c r="D179" s="7"/>
    </row>
    <row r="180" spans="1:4" x14ac:dyDescent="0.3">
      <c r="A180" s="19" t="s">
        <v>4</v>
      </c>
      <c r="B180" s="16" t="s">
        <v>25</v>
      </c>
      <c r="C180" s="12"/>
      <c r="D180" s="7"/>
    </row>
    <row r="181" spans="1:4" x14ac:dyDescent="0.3">
      <c r="A181" s="19" t="s">
        <v>1</v>
      </c>
      <c r="B181" s="16" t="s">
        <v>28</v>
      </c>
      <c r="C181" s="12"/>
      <c r="D181" s="7"/>
    </row>
    <row r="182" spans="1:4" ht="31.2" x14ac:dyDescent="0.3">
      <c r="A182" s="19">
        <v>3</v>
      </c>
      <c r="B182" s="16" t="s">
        <v>30</v>
      </c>
      <c r="C182" s="31">
        <f>D182</f>
        <v>3549</v>
      </c>
      <c r="D182" s="31">
        <f>SUM(D183:D184)</f>
        <v>3549</v>
      </c>
    </row>
    <row r="183" spans="1:4" x14ac:dyDescent="0.3">
      <c r="A183" s="8" t="s">
        <v>23</v>
      </c>
      <c r="B183" s="18" t="s">
        <v>18</v>
      </c>
      <c r="C183" s="30"/>
      <c r="D183" s="32"/>
    </row>
    <row r="184" spans="1:4" ht="34.5" customHeight="1" x14ac:dyDescent="0.3">
      <c r="A184" s="8" t="s">
        <v>24</v>
      </c>
      <c r="B184" s="18" t="s">
        <v>88</v>
      </c>
      <c r="C184" s="30">
        <v>3549</v>
      </c>
      <c r="D184" s="32">
        <f>C184</f>
        <v>3549</v>
      </c>
    </row>
    <row r="185" spans="1:4" ht="18" x14ac:dyDescent="0.35">
      <c r="A185" s="27"/>
      <c r="B185" s="72" t="s">
        <v>109</v>
      </c>
      <c r="C185" s="72"/>
      <c r="D185" s="72"/>
    </row>
    <row r="186" spans="1:4" ht="18" x14ac:dyDescent="0.35">
      <c r="A186" s="27"/>
      <c r="B186" s="67" t="s">
        <v>36</v>
      </c>
      <c r="C186" s="67"/>
      <c r="D186" s="67"/>
    </row>
    <row r="187" spans="1:4" ht="18" x14ac:dyDescent="0.35">
      <c r="A187" s="27"/>
      <c r="B187" s="28"/>
      <c r="C187" s="28"/>
      <c r="D187" s="28"/>
    </row>
    <row r="188" spans="1:4" ht="18" x14ac:dyDescent="0.35">
      <c r="A188" s="27"/>
      <c r="B188" s="28"/>
      <c r="C188" s="28"/>
      <c r="D188" s="28"/>
    </row>
    <row r="189" spans="1:4" ht="18" x14ac:dyDescent="0.35">
      <c r="A189" s="27"/>
      <c r="B189" s="28"/>
      <c r="C189" s="28"/>
      <c r="D189" s="28"/>
    </row>
    <row r="190" spans="1:4" ht="18" x14ac:dyDescent="0.35">
      <c r="A190" s="27"/>
      <c r="B190" s="28"/>
      <c r="C190" s="28"/>
      <c r="D190" s="28"/>
    </row>
    <row r="191" spans="1:4" ht="18" x14ac:dyDescent="0.35">
      <c r="A191" s="27"/>
      <c r="B191" s="67" t="s">
        <v>87</v>
      </c>
      <c r="C191" s="67"/>
      <c r="D191" s="67"/>
    </row>
    <row r="195" spans="1:6" x14ac:dyDescent="0.3">
      <c r="A195" s="73" t="s">
        <v>81</v>
      </c>
      <c r="B195" s="73"/>
      <c r="C195" s="64"/>
      <c r="D195" s="3"/>
      <c r="E195" s="2"/>
      <c r="F195" s="2"/>
    </row>
    <row r="196" spans="1:6" x14ac:dyDescent="0.3">
      <c r="A196" s="73" t="s">
        <v>106</v>
      </c>
      <c r="B196" s="73"/>
      <c r="C196" s="64"/>
      <c r="D196" s="3"/>
      <c r="E196" s="2"/>
      <c r="F196" s="2"/>
    </row>
    <row r="197" spans="1:6" x14ac:dyDescent="0.3">
      <c r="A197" s="74" t="s">
        <v>99</v>
      </c>
      <c r="B197" s="74"/>
      <c r="C197" s="74"/>
      <c r="D197" s="74"/>
      <c r="E197" s="2"/>
      <c r="F197" s="2"/>
    </row>
    <row r="198" spans="1:6" x14ac:dyDescent="0.3">
      <c r="A198" s="74" t="s">
        <v>82</v>
      </c>
      <c r="B198" s="74"/>
      <c r="C198" s="74"/>
      <c r="D198" s="74"/>
      <c r="E198" s="3"/>
      <c r="F198" s="2"/>
    </row>
    <row r="199" spans="1:6" x14ac:dyDescent="0.3">
      <c r="A199" s="75" t="s">
        <v>111</v>
      </c>
      <c r="B199" s="75"/>
      <c r="C199" s="75"/>
      <c r="D199" s="75"/>
      <c r="E199" s="3"/>
      <c r="F199" s="2"/>
    </row>
    <row r="200" spans="1:6" x14ac:dyDescent="0.3">
      <c r="A200" s="2"/>
      <c r="B200" s="3"/>
      <c r="C200" s="2"/>
      <c r="D200" s="26" t="s">
        <v>8</v>
      </c>
      <c r="E200" s="2"/>
      <c r="F200" s="2"/>
    </row>
    <row r="201" spans="1:6" s="23" customFormat="1" x14ac:dyDescent="0.3">
      <c r="A201" s="68" t="s">
        <v>7</v>
      </c>
      <c r="B201" s="70" t="s">
        <v>5</v>
      </c>
      <c r="C201" s="68" t="s">
        <v>6</v>
      </c>
      <c r="D201" s="68" t="s">
        <v>9</v>
      </c>
      <c r="E201" s="66"/>
      <c r="F201" s="66"/>
    </row>
    <row r="202" spans="1:6" s="23" customFormat="1" ht="30" customHeight="1" x14ac:dyDescent="0.3">
      <c r="A202" s="71"/>
      <c r="B202" s="71"/>
      <c r="C202" s="69"/>
      <c r="D202" s="69"/>
      <c r="E202" s="66"/>
      <c r="F202" s="66"/>
    </row>
    <row r="203" spans="1:6" x14ac:dyDescent="0.3">
      <c r="A203" s="20">
        <v>1</v>
      </c>
      <c r="B203" s="21">
        <v>2</v>
      </c>
      <c r="C203" s="22">
        <v>3</v>
      </c>
      <c r="D203" s="22">
        <v>4</v>
      </c>
      <c r="E203" s="2"/>
      <c r="F203" s="2"/>
    </row>
    <row r="204" spans="1:6" ht="31.8" x14ac:dyDescent="0.35">
      <c r="A204" s="19" t="s">
        <v>0</v>
      </c>
      <c r="B204" s="16" t="s">
        <v>12</v>
      </c>
      <c r="C204" s="5"/>
      <c r="D204" s="4"/>
      <c r="E204" s="2"/>
      <c r="F204" s="2"/>
    </row>
    <row r="205" spans="1:6" x14ac:dyDescent="0.3">
      <c r="A205" s="19" t="s">
        <v>1</v>
      </c>
      <c r="B205" s="16" t="s">
        <v>13</v>
      </c>
      <c r="C205" s="6"/>
      <c r="D205" s="7"/>
      <c r="E205" s="2"/>
      <c r="F205" s="2"/>
    </row>
    <row r="206" spans="1:6" x14ac:dyDescent="0.3">
      <c r="A206" s="8">
        <v>1</v>
      </c>
      <c r="B206" s="18" t="s">
        <v>14</v>
      </c>
      <c r="C206" s="9"/>
      <c r="D206" s="7"/>
      <c r="E206" s="2"/>
      <c r="F206" s="2"/>
    </row>
    <row r="207" spans="1:6" x14ac:dyDescent="0.3">
      <c r="A207" s="8">
        <v>2</v>
      </c>
      <c r="B207" s="18" t="s">
        <v>15</v>
      </c>
      <c r="C207" s="9"/>
      <c r="D207" s="7"/>
      <c r="E207" s="2"/>
      <c r="F207" s="2"/>
    </row>
    <row r="208" spans="1:6" s="25" customFormat="1" x14ac:dyDescent="0.3">
      <c r="A208" s="19" t="s">
        <v>2</v>
      </c>
      <c r="B208" s="16" t="s">
        <v>16</v>
      </c>
      <c r="C208" s="24"/>
      <c r="D208" s="15"/>
      <c r="E208" s="64"/>
      <c r="F208" s="64"/>
    </row>
    <row r="209" spans="1:6" ht="18" x14ac:dyDescent="0.35">
      <c r="A209" s="5">
        <v>1</v>
      </c>
      <c r="B209" s="17" t="s">
        <v>35</v>
      </c>
      <c r="C209" s="10"/>
      <c r="D209" s="7"/>
      <c r="E209" s="2"/>
      <c r="F209" s="2"/>
    </row>
    <row r="210" spans="1:6" ht="18" x14ac:dyDescent="0.35">
      <c r="A210" s="8" t="s">
        <v>17</v>
      </c>
      <c r="B210" s="18" t="s">
        <v>18</v>
      </c>
      <c r="C210" s="5"/>
      <c r="D210" s="7"/>
      <c r="E210" s="2"/>
      <c r="F210" s="2"/>
    </row>
    <row r="211" spans="1:6" x14ac:dyDescent="0.3">
      <c r="A211" s="8" t="s">
        <v>19</v>
      </c>
      <c r="B211" s="18" t="s">
        <v>20</v>
      </c>
      <c r="C211" s="13"/>
      <c r="D211" s="7"/>
      <c r="E211" s="2"/>
      <c r="F211" s="2"/>
    </row>
    <row r="212" spans="1:6" ht="18" x14ac:dyDescent="0.35">
      <c r="A212" s="5">
        <v>2</v>
      </c>
      <c r="B212" s="17" t="s">
        <v>10</v>
      </c>
      <c r="C212" s="11"/>
      <c r="D212" s="7"/>
      <c r="E212" s="2"/>
      <c r="F212" s="2"/>
    </row>
    <row r="213" spans="1:6" x14ac:dyDescent="0.3">
      <c r="A213" s="8" t="s">
        <v>17</v>
      </c>
      <c r="B213" s="18" t="s">
        <v>21</v>
      </c>
      <c r="C213" s="11"/>
      <c r="D213" s="7"/>
      <c r="E213" s="2"/>
      <c r="F213" s="2"/>
    </row>
    <row r="214" spans="1:6" x14ac:dyDescent="0.3">
      <c r="A214" s="8" t="s">
        <v>19</v>
      </c>
      <c r="B214" s="18" t="s">
        <v>22</v>
      </c>
      <c r="C214" s="11"/>
      <c r="D214" s="7"/>
      <c r="E214" s="2"/>
      <c r="F214" s="2"/>
    </row>
    <row r="215" spans="1:6" x14ac:dyDescent="0.3">
      <c r="A215" s="19" t="s">
        <v>3</v>
      </c>
      <c r="B215" s="16" t="s">
        <v>29</v>
      </c>
      <c r="C215" s="10"/>
      <c r="D215" s="7"/>
      <c r="E215" s="2"/>
      <c r="F215" s="2"/>
    </row>
    <row r="216" spans="1:6" ht="18" x14ac:dyDescent="0.35">
      <c r="A216" s="5">
        <v>1</v>
      </c>
      <c r="B216" s="17" t="s">
        <v>14</v>
      </c>
      <c r="C216" s="14"/>
      <c r="D216" s="7"/>
      <c r="E216" s="2"/>
      <c r="F216" s="2"/>
    </row>
    <row r="217" spans="1:6" ht="18" customHeight="1" x14ac:dyDescent="0.35">
      <c r="A217" s="5">
        <v>2</v>
      </c>
      <c r="B217" s="18" t="s">
        <v>15</v>
      </c>
      <c r="C217" s="14"/>
      <c r="D217" s="7"/>
      <c r="E217" s="2"/>
      <c r="F217" s="2"/>
    </row>
    <row r="218" spans="1:6" x14ac:dyDescent="0.3">
      <c r="A218" s="19" t="s">
        <v>4</v>
      </c>
      <c r="B218" s="16" t="s">
        <v>25</v>
      </c>
      <c r="C218" s="12"/>
      <c r="D218" s="7"/>
      <c r="E218" s="2"/>
      <c r="F218" s="2"/>
    </row>
    <row r="219" spans="1:6" x14ac:dyDescent="0.3">
      <c r="A219" s="19" t="s">
        <v>1</v>
      </c>
      <c r="B219" s="16" t="s">
        <v>28</v>
      </c>
      <c r="C219" s="12"/>
      <c r="D219" s="7"/>
      <c r="E219" s="2"/>
      <c r="F219" s="2"/>
    </row>
    <row r="220" spans="1:6" ht="31.2" x14ac:dyDescent="0.3">
      <c r="A220" s="19">
        <v>3</v>
      </c>
      <c r="B220" s="16" t="s">
        <v>30</v>
      </c>
      <c r="C220" s="31">
        <f>D220</f>
        <v>88611</v>
      </c>
      <c r="D220" s="31">
        <f>SUM(D221:D222)</f>
        <v>88611</v>
      </c>
    </row>
    <row r="221" spans="1:6" x14ac:dyDescent="0.3">
      <c r="A221" s="8" t="s">
        <v>23</v>
      </c>
      <c r="B221" s="18" t="s">
        <v>18</v>
      </c>
      <c r="C221" s="30">
        <v>88611</v>
      </c>
      <c r="D221" s="32">
        <f>C221</f>
        <v>88611</v>
      </c>
    </row>
    <row r="222" spans="1:6" x14ac:dyDescent="0.3">
      <c r="A222" s="8" t="s">
        <v>24</v>
      </c>
      <c r="B222" s="18" t="s">
        <v>26</v>
      </c>
      <c r="C222" s="12"/>
      <c r="D222" s="29"/>
    </row>
    <row r="223" spans="1:6" s="27" customFormat="1" ht="17.399999999999999" customHeight="1" x14ac:dyDescent="0.35">
      <c r="B223" s="72" t="s">
        <v>115</v>
      </c>
      <c r="C223" s="72"/>
      <c r="D223" s="72"/>
    </row>
    <row r="224" spans="1:6" s="27" customFormat="1" ht="18" x14ac:dyDescent="0.35">
      <c r="B224" s="67" t="s">
        <v>36</v>
      </c>
      <c r="C224" s="67"/>
      <c r="D224" s="67"/>
    </row>
    <row r="225" spans="1:6" s="27" customFormat="1" ht="17.399999999999999" customHeight="1" x14ac:dyDescent="0.35">
      <c r="B225" s="28"/>
      <c r="C225" s="28"/>
      <c r="D225" s="28"/>
    </row>
    <row r="226" spans="1:6" s="27" customFormat="1" ht="18" x14ac:dyDescent="0.35">
      <c r="B226" s="28"/>
      <c r="C226" s="28"/>
      <c r="D226" s="28"/>
    </row>
    <row r="227" spans="1:6" s="27" customFormat="1" ht="17.399999999999999" customHeight="1" x14ac:dyDescent="0.35">
      <c r="B227" s="28"/>
      <c r="C227" s="28"/>
      <c r="D227" s="28"/>
    </row>
    <row r="228" spans="1:6" s="27" customFormat="1" ht="18" x14ac:dyDescent="0.35">
      <c r="B228" s="28"/>
      <c r="C228" s="28"/>
      <c r="D228" s="28"/>
    </row>
    <row r="229" spans="1:6" s="27" customFormat="1" ht="18" x14ac:dyDescent="0.35">
      <c r="B229" s="67" t="s">
        <v>83</v>
      </c>
      <c r="C229" s="67"/>
      <c r="D229" s="67"/>
    </row>
    <row r="230" spans="1:6" s="27" customFormat="1" ht="18" x14ac:dyDescent="0.35">
      <c r="B230" s="65"/>
      <c r="C230" s="65"/>
      <c r="D230" s="65"/>
    </row>
    <row r="231" spans="1:6" s="27" customFormat="1" ht="18" x14ac:dyDescent="0.35">
      <c r="B231" s="65"/>
      <c r="C231" s="65"/>
      <c r="D231" s="65"/>
    </row>
    <row r="232" spans="1:6" s="27" customFormat="1" ht="18" x14ac:dyDescent="0.35">
      <c r="B232" s="65"/>
      <c r="C232" s="65"/>
      <c r="D232" s="65"/>
    </row>
    <row r="233" spans="1:6" s="27" customFormat="1" ht="18" x14ac:dyDescent="0.35">
      <c r="B233" s="65"/>
      <c r="C233" s="65"/>
      <c r="D233" s="65"/>
    </row>
    <row r="234" spans="1:6" x14ac:dyDescent="0.3">
      <c r="A234" s="73" t="s">
        <v>81</v>
      </c>
      <c r="B234" s="73"/>
      <c r="C234" s="64"/>
      <c r="D234" s="3"/>
      <c r="E234" s="2"/>
      <c r="F234" s="2"/>
    </row>
    <row r="235" spans="1:6" x14ac:dyDescent="0.3">
      <c r="A235" s="73" t="s">
        <v>106</v>
      </c>
      <c r="B235" s="73"/>
      <c r="C235" s="64"/>
      <c r="D235" s="3"/>
      <c r="E235" s="2"/>
      <c r="F235" s="2"/>
    </row>
    <row r="236" spans="1:6" x14ac:dyDescent="0.3">
      <c r="A236" s="74" t="s">
        <v>99</v>
      </c>
      <c r="B236" s="74"/>
      <c r="C236" s="74"/>
      <c r="D236" s="74"/>
      <c r="E236" s="2"/>
      <c r="F236" s="2"/>
    </row>
    <row r="237" spans="1:6" x14ac:dyDescent="0.3">
      <c r="A237" s="74" t="s">
        <v>82</v>
      </c>
      <c r="B237" s="74"/>
      <c r="C237" s="74"/>
      <c r="D237" s="74"/>
      <c r="E237" s="3"/>
      <c r="F237" s="2"/>
    </row>
    <row r="238" spans="1:6" x14ac:dyDescent="0.3">
      <c r="A238" s="75" t="s">
        <v>112</v>
      </c>
      <c r="B238" s="75"/>
      <c r="C238" s="75"/>
      <c r="D238" s="75"/>
      <c r="E238" s="3"/>
      <c r="F238" s="2"/>
    </row>
    <row r="239" spans="1:6" x14ac:dyDescent="0.3">
      <c r="A239" s="2"/>
      <c r="B239" s="3"/>
      <c r="C239" s="2"/>
      <c r="D239" s="26" t="s">
        <v>8</v>
      </c>
      <c r="E239" s="2"/>
      <c r="F239" s="2"/>
    </row>
    <row r="240" spans="1:6" s="23" customFormat="1" x14ac:dyDescent="0.3">
      <c r="A240" s="68" t="s">
        <v>7</v>
      </c>
      <c r="B240" s="70" t="s">
        <v>5</v>
      </c>
      <c r="C240" s="68" t="s">
        <v>6</v>
      </c>
      <c r="D240" s="68" t="s">
        <v>9</v>
      </c>
      <c r="E240" s="66"/>
      <c r="F240" s="66"/>
    </row>
    <row r="241" spans="1:6" s="23" customFormat="1" ht="30" customHeight="1" x14ac:dyDescent="0.3">
      <c r="A241" s="71"/>
      <c r="B241" s="71"/>
      <c r="C241" s="69"/>
      <c r="D241" s="69"/>
      <c r="E241" s="66"/>
      <c r="F241" s="66"/>
    </row>
    <row r="242" spans="1:6" x14ac:dyDescent="0.3">
      <c r="A242" s="20">
        <v>1</v>
      </c>
      <c r="B242" s="21">
        <v>2</v>
      </c>
      <c r="C242" s="22">
        <v>3</v>
      </c>
      <c r="D242" s="22">
        <v>4</v>
      </c>
      <c r="E242" s="2"/>
      <c r="F242" s="2"/>
    </row>
    <row r="243" spans="1:6" ht="31.8" x14ac:dyDescent="0.35">
      <c r="A243" s="19" t="s">
        <v>0</v>
      </c>
      <c r="B243" s="16" t="s">
        <v>12</v>
      </c>
      <c r="C243" s="5"/>
      <c r="D243" s="4"/>
      <c r="E243" s="2"/>
      <c r="F243" s="2"/>
    </row>
    <row r="244" spans="1:6" x14ac:dyDescent="0.3">
      <c r="A244" s="19" t="s">
        <v>1</v>
      </c>
      <c r="B244" s="16" t="s">
        <v>13</v>
      </c>
      <c r="C244" s="6"/>
      <c r="D244" s="7"/>
      <c r="E244" s="2"/>
      <c r="F244" s="2"/>
    </row>
    <row r="245" spans="1:6" x14ac:dyDescent="0.3">
      <c r="A245" s="8">
        <v>1</v>
      </c>
      <c r="B245" s="18" t="s">
        <v>14</v>
      </c>
      <c r="C245" s="9"/>
      <c r="D245" s="7"/>
      <c r="E245" s="2"/>
      <c r="F245" s="2"/>
    </row>
    <row r="246" spans="1:6" x14ac:dyDescent="0.3">
      <c r="A246" s="8">
        <v>2</v>
      </c>
      <c r="B246" s="18" t="s">
        <v>15</v>
      </c>
      <c r="C246" s="9"/>
      <c r="D246" s="7"/>
      <c r="E246" s="2"/>
      <c r="F246" s="2"/>
    </row>
    <row r="247" spans="1:6" s="25" customFormat="1" x14ac:dyDescent="0.3">
      <c r="A247" s="19" t="s">
        <v>2</v>
      </c>
      <c r="B247" s="16" t="s">
        <v>16</v>
      </c>
      <c r="C247" s="24"/>
      <c r="D247" s="15"/>
      <c r="E247" s="64"/>
      <c r="F247" s="64"/>
    </row>
    <row r="248" spans="1:6" ht="18" x14ac:dyDescent="0.35">
      <c r="A248" s="5">
        <v>1</v>
      </c>
      <c r="B248" s="17" t="s">
        <v>35</v>
      </c>
      <c r="C248" s="10"/>
      <c r="D248" s="7"/>
      <c r="E248" s="2"/>
      <c r="F248" s="2"/>
    </row>
    <row r="249" spans="1:6" ht="18" x14ac:dyDescent="0.35">
      <c r="A249" s="8" t="s">
        <v>17</v>
      </c>
      <c r="B249" s="18" t="s">
        <v>18</v>
      </c>
      <c r="C249" s="5"/>
      <c r="D249" s="7"/>
      <c r="E249" s="2"/>
      <c r="F249" s="2"/>
    </row>
    <row r="250" spans="1:6" x14ac:dyDescent="0.3">
      <c r="A250" s="8" t="s">
        <v>19</v>
      </c>
      <c r="B250" s="18" t="s">
        <v>20</v>
      </c>
      <c r="C250" s="13"/>
      <c r="D250" s="7"/>
      <c r="E250" s="2"/>
      <c r="F250" s="2"/>
    </row>
    <row r="251" spans="1:6" ht="18" x14ac:dyDescent="0.35">
      <c r="A251" s="5">
        <v>2</v>
      </c>
      <c r="B251" s="17" t="s">
        <v>10</v>
      </c>
      <c r="C251" s="11"/>
      <c r="D251" s="7"/>
      <c r="E251" s="2"/>
      <c r="F251" s="2"/>
    </row>
    <row r="252" spans="1:6" x14ac:dyDescent="0.3">
      <c r="A252" s="8" t="s">
        <v>17</v>
      </c>
      <c r="B252" s="18" t="s">
        <v>21</v>
      </c>
      <c r="C252" s="11"/>
      <c r="D252" s="7"/>
      <c r="E252" s="2"/>
      <c r="F252" s="2"/>
    </row>
    <row r="253" spans="1:6" x14ac:dyDescent="0.3">
      <c r="A253" s="8" t="s">
        <v>19</v>
      </c>
      <c r="B253" s="18" t="s">
        <v>22</v>
      </c>
      <c r="C253" s="11"/>
      <c r="D253" s="7"/>
      <c r="E253" s="2"/>
      <c r="F253" s="2"/>
    </row>
    <row r="254" spans="1:6" x14ac:dyDescent="0.3">
      <c r="A254" s="19" t="s">
        <v>3</v>
      </c>
      <c r="B254" s="16" t="s">
        <v>29</v>
      </c>
      <c r="C254" s="10"/>
      <c r="D254" s="7"/>
      <c r="E254" s="2"/>
      <c r="F254" s="2"/>
    </row>
    <row r="255" spans="1:6" ht="18" x14ac:dyDescent="0.35">
      <c r="A255" s="5">
        <v>1</v>
      </c>
      <c r="B255" s="17" t="s">
        <v>14</v>
      </c>
      <c r="C255" s="14"/>
      <c r="D255" s="7"/>
      <c r="E255" s="2"/>
      <c r="F255" s="2"/>
    </row>
    <row r="256" spans="1:6" ht="18" customHeight="1" x14ac:dyDescent="0.35">
      <c r="A256" s="5">
        <v>2</v>
      </c>
      <c r="B256" s="18" t="s">
        <v>15</v>
      </c>
      <c r="C256" s="14"/>
      <c r="D256" s="7"/>
      <c r="E256" s="2"/>
      <c r="F256" s="2"/>
    </row>
    <row r="257" spans="1:6" x14ac:dyDescent="0.3">
      <c r="A257" s="19" t="s">
        <v>4</v>
      </c>
      <c r="B257" s="16" t="s">
        <v>25</v>
      </c>
      <c r="C257" s="12"/>
      <c r="D257" s="7"/>
      <c r="E257" s="2"/>
      <c r="F257" s="2"/>
    </row>
    <row r="258" spans="1:6" x14ac:dyDescent="0.3">
      <c r="A258" s="19" t="s">
        <v>1</v>
      </c>
      <c r="B258" s="16" t="s">
        <v>28</v>
      </c>
      <c r="C258" s="12"/>
      <c r="D258" s="7"/>
      <c r="E258" s="2"/>
      <c r="F258" s="2"/>
    </row>
    <row r="259" spans="1:6" ht="31.2" x14ac:dyDescent="0.3">
      <c r="A259" s="19">
        <v>3</v>
      </c>
      <c r="B259" s="16" t="s">
        <v>30</v>
      </c>
      <c r="C259" s="31">
        <f>D259</f>
        <v>61664</v>
      </c>
      <c r="D259" s="31">
        <f>SUM(D260:D261)</f>
        <v>61664</v>
      </c>
    </row>
    <row r="260" spans="1:6" x14ac:dyDescent="0.3">
      <c r="A260" s="8" t="s">
        <v>23</v>
      </c>
      <c r="B260" s="18" t="s">
        <v>113</v>
      </c>
      <c r="C260" s="30">
        <v>61664</v>
      </c>
      <c r="D260" s="32">
        <f>C260</f>
        <v>61664</v>
      </c>
    </row>
    <row r="261" spans="1:6" x14ac:dyDescent="0.3">
      <c r="A261" s="8" t="s">
        <v>24</v>
      </c>
      <c r="B261" s="18" t="s">
        <v>26</v>
      </c>
      <c r="C261" s="12"/>
      <c r="D261" s="29"/>
    </row>
    <row r="262" spans="1:6" s="27" customFormat="1" ht="17.399999999999999" customHeight="1" x14ac:dyDescent="0.35">
      <c r="B262" s="72" t="s">
        <v>114</v>
      </c>
      <c r="C262" s="72"/>
      <c r="D262" s="72"/>
    </row>
    <row r="263" spans="1:6" s="27" customFormat="1" ht="18" x14ac:dyDescent="0.35">
      <c r="B263" s="67" t="s">
        <v>36</v>
      </c>
      <c r="C263" s="67"/>
      <c r="D263" s="67"/>
    </row>
    <row r="264" spans="1:6" s="27" customFormat="1" ht="17.399999999999999" customHeight="1" x14ac:dyDescent="0.35">
      <c r="B264" s="28"/>
      <c r="C264" s="28"/>
      <c r="D264" s="28"/>
    </row>
    <row r="265" spans="1:6" s="27" customFormat="1" ht="18" x14ac:dyDescent="0.35">
      <c r="B265" s="28"/>
      <c r="C265" s="28"/>
      <c r="D265" s="28"/>
    </row>
    <row r="266" spans="1:6" s="27" customFormat="1" ht="17.399999999999999" customHeight="1" x14ac:dyDescent="0.35">
      <c r="B266" s="28"/>
      <c r="C266" s="28"/>
      <c r="D266" s="28"/>
    </row>
    <row r="267" spans="1:6" s="27" customFormat="1" ht="18" x14ac:dyDescent="0.35">
      <c r="B267" s="28"/>
      <c r="C267" s="28"/>
      <c r="D267" s="28"/>
    </row>
    <row r="268" spans="1:6" s="27" customFormat="1" ht="18" x14ac:dyDescent="0.35">
      <c r="B268" s="67" t="s">
        <v>83</v>
      </c>
      <c r="C268" s="67"/>
      <c r="D268" s="67"/>
    </row>
  </sheetData>
  <mergeCells count="85">
    <mergeCell ref="B262:D262"/>
    <mergeCell ref="B263:D263"/>
    <mergeCell ref="B268:D268"/>
    <mergeCell ref="A236:D236"/>
    <mergeCell ref="A237:D237"/>
    <mergeCell ref="A238:D238"/>
    <mergeCell ref="A240:A241"/>
    <mergeCell ref="B240:B241"/>
    <mergeCell ref="C240:C241"/>
    <mergeCell ref="D240:D241"/>
    <mergeCell ref="A197:D197"/>
    <mergeCell ref="A198:D198"/>
    <mergeCell ref="A199:D199"/>
    <mergeCell ref="A201:A202"/>
    <mergeCell ref="B201:B202"/>
    <mergeCell ref="C201:C202"/>
    <mergeCell ref="D201:D202"/>
    <mergeCell ref="B223:D223"/>
    <mergeCell ref="B224:D224"/>
    <mergeCell ref="B229:D229"/>
    <mergeCell ref="A234:B234"/>
    <mergeCell ref="A235:B235"/>
    <mergeCell ref="A159:D159"/>
    <mergeCell ref="A160:D160"/>
    <mergeCell ref="A161:D161"/>
    <mergeCell ref="A163:A164"/>
    <mergeCell ref="B163:B164"/>
    <mergeCell ref="C163:C164"/>
    <mergeCell ref="D163:D164"/>
    <mergeCell ref="B185:D185"/>
    <mergeCell ref="B186:D186"/>
    <mergeCell ref="B191:D191"/>
    <mergeCell ref="A195:B195"/>
    <mergeCell ref="A196:B196"/>
    <mergeCell ref="A120:D120"/>
    <mergeCell ref="A121:D121"/>
    <mergeCell ref="A122:D122"/>
    <mergeCell ref="A124:A125"/>
    <mergeCell ref="B124:B125"/>
    <mergeCell ref="C124:C125"/>
    <mergeCell ref="D124:D125"/>
    <mergeCell ref="B146:D146"/>
    <mergeCell ref="B147:D147"/>
    <mergeCell ref="B152:D152"/>
    <mergeCell ref="A157:B157"/>
    <mergeCell ref="A158:D158"/>
    <mergeCell ref="A83:D83"/>
    <mergeCell ref="A85:A86"/>
    <mergeCell ref="B85:B86"/>
    <mergeCell ref="C85:C86"/>
    <mergeCell ref="D85:D86"/>
    <mergeCell ref="B107:D107"/>
    <mergeCell ref="B108:D108"/>
    <mergeCell ref="B113:D113"/>
    <mergeCell ref="A118:B118"/>
    <mergeCell ref="A119:B119"/>
    <mergeCell ref="B71:D71"/>
    <mergeCell ref="A40:B40"/>
    <mergeCell ref="A41:B41"/>
    <mergeCell ref="A44:D44"/>
    <mergeCell ref="A45:D45"/>
    <mergeCell ref="A47:A48"/>
    <mergeCell ref="B47:B48"/>
    <mergeCell ref="C47:C48"/>
    <mergeCell ref="D47:D48"/>
    <mergeCell ref="B70:D70"/>
    <mergeCell ref="A42:D42"/>
    <mergeCell ref="A43:D43"/>
    <mergeCell ref="B76:D76"/>
    <mergeCell ref="A79:B79"/>
    <mergeCell ref="A80:B80"/>
    <mergeCell ref="A81:D81"/>
    <mergeCell ref="A82:D82"/>
    <mergeCell ref="A1:B1"/>
    <mergeCell ref="A2:D2"/>
    <mergeCell ref="A3:D3"/>
    <mergeCell ref="A4:D4"/>
    <mergeCell ref="A5:D5"/>
    <mergeCell ref="B30:D30"/>
    <mergeCell ref="B35:D35"/>
    <mergeCell ref="A7:A8"/>
    <mergeCell ref="B7:B8"/>
    <mergeCell ref="C7:C8"/>
    <mergeCell ref="D7:D8"/>
    <mergeCell ref="B29:D29"/>
  </mergeCells>
  <pageMargins left="1.011811024" right="0.31496062992126" top="0.74803149606299202" bottom="0.74803149606299202" header="0.31496062992126" footer="0.31496062992126"/>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F78"/>
  <sheetViews>
    <sheetView topLeftCell="A53" workbookViewId="0">
      <selection activeCell="A75" sqref="A75:XFD75"/>
    </sheetView>
  </sheetViews>
  <sheetFormatPr defaultColWidth="9" defaultRowHeight="18" x14ac:dyDescent="0.35"/>
  <cols>
    <col min="1" max="1" width="6" style="27" customWidth="1"/>
    <col min="2" max="2" width="40.109375" style="27" customWidth="1"/>
    <col min="3" max="3" width="13.44140625" style="27" customWidth="1"/>
    <col min="4" max="4" width="13.88671875" style="27" customWidth="1"/>
    <col min="5" max="5" width="10.44140625" style="27" customWidth="1"/>
    <col min="6" max="6" width="12.6640625" style="27" customWidth="1"/>
    <col min="7" max="16384" width="9" style="1"/>
  </cols>
  <sheetData>
    <row r="1" spans="1:6" ht="17.399999999999999" x14ac:dyDescent="0.3">
      <c r="A1" s="77" t="s">
        <v>39</v>
      </c>
      <c r="B1" s="77"/>
      <c r="C1" s="77"/>
      <c r="D1" s="77"/>
      <c r="E1" s="77"/>
      <c r="F1" s="77"/>
    </row>
    <row r="2" spans="1:6" ht="17.399999999999999" x14ac:dyDescent="0.3">
      <c r="A2" s="78" t="s">
        <v>81</v>
      </c>
      <c r="B2" s="78"/>
      <c r="C2" s="79" t="s">
        <v>31</v>
      </c>
      <c r="D2" s="79"/>
      <c r="E2" s="79"/>
      <c r="F2" s="79"/>
    </row>
    <row r="3" spans="1:6" ht="17.399999999999999" x14ac:dyDescent="0.3">
      <c r="A3" s="78" t="s">
        <v>34</v>
      </c>
      <c r="B3" s="78"/>
      <c r="C3" s="67" t="s">
        <v>32</v>
      </c>
      <c r="D3" s="67"/>
      <c r="E3" s="67"/>
      <c r="F3" s="67"/>
    </row>
    <row r="4" spans="1:6" x14ac:dyDescent="0.35">
      <c r="A4" s="46"/>
      <c r="B4" s="46"/>
      <c r="C4" s="80"/>
      <c r="D4" s="80"/>
      <c r="E4" s="80"/>
      <c r="F4" s="80"/>
    </row>
    <row r="5" spans="1:6" x14ac:dyDescent="0.35">
      <c r="A5" s="46"/>
      <c r="B5" s="46"/>
      <c r="C5" s="81" t="s">
        <v>96</v>
      </c>
      <c r="D5" s="81"/>
      <c r="E5" s="81"/>
      <c r="F5" s="81"/>
    </row>
    <row r="6" spans="1:6" ht="17.399999999999999" x14ac:dyDescent="0.3">
      <c r="A6" s="82" t="s">
        <v>90</v>
      </c>
      <c r="B6" s="82"/>
      <c r="C6" s="82"/>
      <c r="D6" s="82"/>
      <c r="E6" s="82"/>
      <c r="F6" s="82"/>
    </row>
    <row r="7" spans="1:6" ht="33" customHeight="1" x14ac:dyDescent="0.3">
      <c r="A7" s="83" t="s">
        <v>33</v>
      </c>
      <c r="B7" s="84"/>
      <c r="C7" s="84"/>
      <c r="D7" s="84"/>
      <c r="E7" s="84"/>
      <c r="F7" s="84"/>
    </row>
    <row r="8" spans="1:6" ht="62.4" customHeight="1" x14ac:dyDescent="0.3">
      <c r="A8" s="85" t="s">
        <v>38</v>
      </c>
      <c r="B8" s="86"/>
      <c r="C8" s="86"/>
      <c r="D8" s="86"/>
      <c r="E8" s="86"/>
      <c r="F8" s="86"/>
    </row>
    <row r="9" spans="1:6" ht="31.65" customHeight="1" x14ac:dyDescent="0.3">
      <c r="A9" s="83" t="s">
        <v>91</v>
      </c>
      <c r="B9" s="83"/>
      <c r="C9" s="83"/>
      <c r="D9" s="83"/>
      <c r="E9" s="83"/>
      <c r="F9" s="83"/>
    </row>
    <row r="10" spans="1:6" ht="17.399999999999999" x14ac:dyDescent="0.3">
      <c r="A10" s="33"/>
      <c r="B10" s="33"/>
      <c r="C10" s="33"/>
      <c r="D10" s="33"/>
      <c r="E10" s="87" t="s">
        <v>69</v>
      </c>
      <c r="F10" s="87"/>
    </row>
    <row r="11" spans="1:6" ht="75.599999999999994" customHeight="1" x14ac:dyDescent="0.3">
      <c r="A11" s="34" t="s">
        <v>7</v>
      </c>
      <c r="B11" s="47" t="s">
        <v>5</v>
      </c>
      <c r="C11" s="34" t="s">
        <v>11</v>
      </c>
      <c r="D11" s="34" t="s">
        <v>78</v>
      </c>
      <c r="E11" s="34" t="s">
        <v>71</v>
      </c>
      <c r="F11" s="34" t="s">
        <v>27</v>
      </c>
    </row>
    <row r="12" spans="1:6" ht="17.399999999999999" x14ac:dyDescent="0.3">
      <c r="A12" s="35">
        <v>1</v>
      </c>
      <c r="B12" s="35">
        <v>2</v>
      </c>
      <c r="C12" s="35">
        <v>3</v>
      </c>
      <c r="D12" s="35">
        <v>4</v>
      </c>
      <c r="E12" s="35">
        <v>5</v>
      </c>
      <c r="F12" s="35">
        <v>6</v>
      </c>
    </row>
    <row r="13" spans="1:6" ht="15.9" customHeight="1" x14ac:dyDescent="0.3">
      <c r="A13" s="48" t="s">
        <v>0</v>
      </c>
      <c r="B13" s="49" t="s">
        <v>12</v>
      </c>
      <c r="C13" s="48"/>
      <c r="D13" s="43"/>
      <c r="E13" s="43"/>
      <c r="F13" s="43"/>
    </row>
    <row r="14" spans="1:6" ht="15.9" customHeight="1" x14ac:dyDescent="0.3">
      <c r="A14" s="48" t="s">
        <v>1</v>
      </c>
      <c r="B14" s="49" t="s">
        <v>13</v>
      </c>
      <c r="C14" s="50"/>
      <c r="D14" s="44"/>
      <c r="E14" s="44"/>
      <c r="F14" s="44"/>
    </row>
    <row r="15" spans="1:6" ht="15.9" customHeight="1" x14ac:dyDescent="0.3">
      <c r="A15" s="43">
        <v>1</v>
      </c>
      <c r="B15" s="51" t="s">
        <v>14</v>
      </c>
      <c r="C15" s="52"/>
      <c r="D15" s="44"/>
      <c r="E15" s="44"/>
      <c r="F15" s="44"/>
    </row>
    <row r="16" spans="1:6" ht="15.9" customHeight="1" x14ac:dyDescent="0.3">
      <c r="A16" s="43">
        <v>2</v>
      </c>
      <c r="B16" s="51" t="s">
        <v>15</v>
      </c>
      <c r="C16" s="52"/>
      <c r="D16" s="44"/>
      <c r="E16" s="44"/>
      <c r="F16" s="44"/>
    </row>
    <row r="17" spans="1:6" ht="15.9" customHeight="1" x14ac:dyDescent="0.3">
      <c r="A17" s="48" t="s">
        <v>2</v>
      </c>
      <c r="B17" s="49" t="s">
        <v>16</v>
      </c>
      <c r="C17" s="52"/>
      <c r="D17" s="44"/>
      <c r="E17" s="44"/>
      <c r="F17" s="44"/>
    </row>
    <row r="18" spans="1:6" ht="15.9" customHeight="1" x14ac:dyDescent="0.3">
      <c r="A18" s="48">
        <v>1</v>
      </c>
      <c r="B18" s="49" t="s">
        <v>35</v>
      </c>
      <c r="C18" s="52"/>
      <c r="D18" s="44"/>
      <c r="E18" s="44"/>
      <c r="F18" s="44"/>
    </row>
    <row r="19" spans="1:6" ht="15.9" customHeight="1" x14ac:dyDescent="0.3">
      <c r="A19" s="43" t="s">
        <v>17</v>
      </c>
      <c r="B19" s="51" t="s">
        <v>18</v>
      </c>
      <c r="C19" s="50"/>
      <c r="D19" s="44"/>
      <c r="E19" s="44"/>
      <c r="F19" s="44"/>
    </row>
    <row r="20" spans="1:6" ht="15.9" customHeight="1" x14ac:dyDescent="0.3">
      <c r="A20" s="43" t="s">
        <v>19</v>
      </c>
      <c r="B20" s="51" t="s">
        <v>20</v>
      </c>
      <c r="C20" s="52"/>
      <c r="D20" s="44"/>
      <c r="E20" s="44"/>
      <c r="F20" s="44"/>
    </row>
    <row r="21" spans="1:6" ht="15.9" customHeight="1" x14ac:dyDescent="0.3">
      <c r="A21" s="48">
        <v>2</v>
      </c>
      <c r="B21" s="49" t="s">
        <v>10</v>
      </c>
      <c r="C21" s="53"/>
      <c r="D21" s="44"/>
      <c r="E21" s="44"/>
      <c r="F21" s="44"/>
    </row>
    <row r="22" spans="1:6" ht="15.9" customHeight="1" x14ac:dyDescent="0.3">
      <c r="A22" s="43" t="s">
        <v>17</v>
      </c>
      <c r="B22" s="51" t="s">
        <v>21</v>
      </c>
      <c r="C22" s="52"/>
      <c r="D22" s="44"/>
      <c r="E22" s="44"/>
      <c r="F22" s="44"/>
    </row>
    <row r="23" spans="1:6" ht="15.9" customHeight="1" x14ac:dyDescent="0.3">
      <c r="A23" s="43" t="s">
        <v>19</v>
      </c>
      <c r="B23" s="51" t="s">
        <v>22</v>
      </c>
      <c r="C23" s="53"/>
      <c r="D23" s="44"/>
      <c r="E23" s="44"/>
      <c r="F23" s="44"/>
    </row>
    <row r="24" spans="1:6" ht="15.9" customHeight="1" x14ac:dyDescent="0.3">
      <c r="A24" s="48" t="s">
        <v>3</v>
      </c>
      <c r="B24" s="49" t="s">
        <v>29</v>
      </c>
      <c r="C24" s="52"/>
      <c r="D24" s="44"/>
      <c r="E24" s="44"/>
      <c r="F24" s="44"/>
    </row>
    <row r="25" spans="1:6" ht="15.9" customHeight="1" x14ac:dyDescent="0.3">
      <c r="A25" s="48">
        <v>1</v>
      </c>
      <c r="B25" s="49" t="s">
        <v>14</v>
      </c>
      <c r="C25" s="48"/>
      <c r="D25" s="44"/>
      <c r="E25" s="44"/>
      <c r="F25" s="44"/>
    </row>
    <row r="26" spans="1:6" ht="15.9" customHeight="1" x14ac:dyDescent="0.3">
      <c r="A26" s="48">
        <v>2</v>
      </c>
      <c r="B26" s="51" t="s">
        <v>15</v>
      </c>
      <c r="C26" s="54"/>
      <c r="D26" s="44"/>
      <c r="E26" s="44"/>
      <c r="F26" s="44"/>
    </row>
    <row r="27" spans="1:6" ht="15.9" customHeight="1" x14ac:dyDescent="0.3">
      <c r="A27" s="48" t="s">
        <v>4</v>
      </c>
      <c r="B27" s="49" t="s">
        <v>25</v>
      </c>
      <c r="C27" s="53"/>
      <c r="D27" s="44"/>
      <c r="E27" s="44"/>
      <c r="F27" s="44"/>
    </row>
    <row r="28" spans="1:6" ht="15.9" customHeight="1" x14ac:dyDescent="0.3">
      <c r="A28" s="48" t="s">
        <v>1</v>
      </c>
      <c r="B28" s="49" t="s">
        <v>28</v>
      </c>
      <c r="C28" s="53"/>
      <c r="D28" s="44"/>
      <c r="E28" s="44"/>
      <c r="F28" s="44"/>
    </row>
    <row r="29" spans="1:6" ht="15.9" customHeight="1" x14ac:dyDescent="0.3">
      <c r="A29" s="48">
        <v>3</v>
      </c>
      <c r="B29" s="49" t="s">
        <v>30</v>
      </c>
      <c r="C29" s="41"/>
      <c r="D29" s="36"/>
      <c r="E29" s="39"/>
      <c r="F29" s="38"/>
    </row>
    <row r="30" spans="1:6" ht="15.9" customHeight="1" x14ac:dyDescent="0.3">
      <c r="A30" s="48" t="s">
        <v>23</v>
      </c>
      <c r="B30" s="49" t="s">
        <v>18</v>
      </c>
      <c r="C30" s="36">
        <v>5418452000</v>
      </c>
      <c r="D30" s="36">
        <f>D31+D64</f>
        <v>3026511685</v>
      </c>
      <c r="E30" s="39">
        <f>(D30/C30)*100</f>
        <v>55.855651854071972</v>
      </c>
      <c r="F30" s="40"/>
    </row>
    <row r="31" spans="1:6" ht="24.6" customHeight="1" x14ac:dyDescent="0.3">
      <c r="A31" s="48" t="s">
        <v>76</v>
      </c>
      <c r="B31" s="42" t="s">
        <v>79</v>
      </c>
      <c r="C31" s="37"/>
      <c r="D31" s="55">
        <v>2894591685</v>
      </c>
      <c r="E31" s="40"/>
      <c r="F31" s="40"/>
    </row>
    <row r="32" spans="1:6" ht="25.65" customHeight="1" x14ac:dyDescent="0.3">
      <c r="A32" s="48"/>
      <c r="B32" s="58" t="s">
        <v>73</v>
      </c>
      <c r="C32" s="37"/>
      <c r="D32" s="59">
        <v>2894591685</v>
      </c>
      <c r="E32" s="40"/>
      <c r="F32" s="40"/>
    </row>
    <row r="33" spans="1:6" ht="15.9" customHeight="1" x14ac:dyDescent="0.3">
      <c r="A33" s="48"/>
      <c r="B33" s="45" t="s">
        <v>44</v>
      </c>
      <c r="C33" s="37"/>
      <c r="D33" s="60">
        <v>1438249505</v>
      </c>
      <c r="E33" s="40"/>
      <c r="F33" s="40"/>
    </row>
    <row r="34" spans="1:6" ht="15.9" customHeight="1" x14ac:dyDescent="0.3">
      <c r="A34" s="48"/>
      <c r="B34" s="61" t="s">
        <v>45</v>
      </c>
      <c r="C34" s="37"/>
      <c r="D34" s="62">
        <v>1438249505</v>
      </c>
      <c r="E34" s="40"/>
      <c r="F34" s="40"/>
    </row>
    <row r="35" spans="1:6" ht="15.9" customHeight="1" x14ac:dyDescent="0.3">
      <c r="A35" s="48"/>
      <c r="B35" s="45" t="s">
        <v>46</v>
      </c>
      <c r="C35" s="37"/>
      <c r="D35" s="60">
        <v>800986272</v>
      </c>
      <c r="E35" s="40"/>
      <c r="F35" s="40"/>
    </row>
    <row r="36" spans="1:6" ht="15.9" customHeight="1" x14ac:dyDescent="0.3">
      <c r="A36" s="48"/>
      <c r="B36" s="61" t="s">
        <v>47</v>
      </c>
      <c r="C36" s="37"/>
      <c r="D36" s="62">
        <v>26676000</v>
      </c>
      <c r="E36" s="40"/>
      <c r="F36" s="40"/>
    </row>
    <row r="37" spans="1:6" ht="15.9" customHeight="1" x14ac:dyDescent="0.3">
      <c r="A37" s="48"/>
      <c r="B37" s="61" t="s">
        <v>48</v>
      </c>
      <c r="C37" s="37"/>
      <c r="D37" s="62">
        <v>515375059</v>
      </c>
      <c r="E37" s="40"/>
      <c r="F37" s="40"/>
    </row>
    <row r="38" spans="1:6" ht="15.9" customHeight="1" x14ac:dyDescent="0.3">
      <c r="A38" s="48"/>
      <c r="B38" s="61" t="s">
        <v>49</v>
      </c>
      <c r="C38" s="37"/>
      <c r="D38" s="62">
        <v>6318000</v>
      </c>
      <c r="E38" s="40"/>
      <c r="F38" s="40"/>
    </row>
    <row r="39" spans="1:6" ht="33" customHeight="1" x14ac:dyDescent="0.3">
      <c r="A39" s="48"/>
      <c r="B39" s="61" t="s">
        <v>50</v>
      </c>
      <c r="C39" s="37"/>
      <c r="D39" s="62">
        <v>251777213</v>
      </c>
      <c r="E39" s="40"/>
      <c r="F39" s="40"/>
    </row>
    <row r="40" spans="1:6" ht="33" customHeight="1" x14ac:dyDescent="0.3">
      <c r="A40" s="48"/>
      <c r="B40" s="61" t="s">
        <v>92</v>
      </c>
      <c r="C40" s="37"/>
      <c r="D40" s="62">
        <v>840000</v>
      </c>
      <c r="E40" s="40"/>
      <c r="F40" s="40"/>
    </row>
    <row r="41" spans="1:6" ht="15.9" customHeight="1" x14ac:dyDescent="0.3">
      <c r="A41" s="48"/>
      <c r="B41" s="45" t="s">
        <v>51</v>
      </c>
      <c r="C41" s="37"/>
      <c r="D41" s="60">
        <v>414605128</v>
      </c>
      <c r="E41" s="40"/>
      <c r="F41" s="40"/>
    </row>
    <row r="42" spans="1:6" ht="15.9" customHeight="1" x14ac:dyDescent="0.3">
      <c r="A42" s="48"/>
      <c r="B42" s="61" t="s">
        <v>52</v>
      </c>
      <c r="C42" s="37"/>
      <c r="D42" s="62">
        <v>313256076</v>
      </c>
      <c r="E42" s="40"/>
      <c r="F42" s="40"/>
    </row>
    <row r="43" spans="1:6" ht="15.9" customHeight="1" x14ac:dyDescent="0.3">
      <c r="A43" s="48"/>
      <c r="B43" s="61" t="s">
        <v>53</v>
      </c>
      <c r="C43" s="37"/>
      <c r="D43" s="62">
        <v>53701043</v>
      </c>
      <c r="E43" s="40"/>
      <c r="F43" s="40"/>
    </row>
    <row r="44" spans="1:6" ht="15.9" customHeight="1" x14ac:dyDescent="0.3">
      <c r="A44" s="48"/>
      <c r="B44" s="61" t="s">
        <v>54</v>
      </c>
      <c r="C44" s="37"/>
      <c r="D44" s="62">
        <v>29747663</v>
      </c>
      <c r="E44" s="40"/>
      <c r="F44" s="40"/>
    </row>
    <row r="45" spans="1:6" ht="15.9" customHeight="1" x14ac:dyDescent="0.3">
      <c r="A45" s="48"/>
      <c r="B45" s="61" t="s">
        <v>55</v>
      </c>
      <c r="C45" s="37"/>
      <c r="D45" s="62">
        <v>17900346</v>
      </c>
      <c r="E45" s="40"/>
      <c r="F45" s="40"/>
    </row>
    <row r="46" spans="1:6" ht="15.9" customHeight="1" x14ac:dyDescent="0.3">
      <c r="A46" s="48"/>
      <c r="B46" s="45" t="s">
        <v>56</v>
      </c>
      <c r="C46" s="37"/>
      <c r="D46" s="60">
        <f>D47</f>
        <v>12898000</v>
      </c>
      <c r="E46" s="40"/>
      <c r="F46" s="40"/>
    </row>
    <row r="47" spans="1:6" ht="15.9" customHeight="1" x14ac:dyDescent="0.3">
      <c r="A47" s="48"/>
      <c r="B47" s="61" t="s">
        <v>57</v>
      </c>
      <c r="C47" s="37"/>
      <c r="D47" s="62">
        <v>12898000</v>
      </c>
      <c r="E47" s="40"/>
      <c r="F47" s="40"/>
    </row>
    <row r="48" spans="1:6" ht="15.9" customHeight="1" x14ac:dyDescent="0.3">
      <c r="A48" s="48"/>
      <c r="B48" s="45" t="s">
        <v>58</v>
      </c>
      <c r="C48" s="37"/>
      <c r="D48" s="60">
        <f>D49</f>
        <v>8305000</v>
      </c>
      <c r="E48" s="40"/>
      <c r="F48" s="40"/>
    </row>
    <row r="49" spans="1:6" ht="15.9" customHeight="1" x14ac:dyDescent="0.3">
      <c r="A49" s="48"/>
      <c r="B49" s="61" t="s">
        <v>59</v>
      </c>
      <c r="C49" s="37"/>
      <c r="D49" s="62">
        <v>8305000</v>
      </c>
      <c r="E49" s="40"/>
      <c r="F49" s="40"/>
    </row>
    <row r="50" spans="1:6" ht="15.9" customHeight="1" x14ac:dyDescent="0.3">
      <c r="A50" s="48"/>
      <c r="B50" s="45" t="s">
        <v>60</v>
      </c>
      <c r="C50" s="37"/>
      <c r="D50" s="60">
        <v>12109000</v>
      </c>
      <c r="E50" s="40"/>
      <c r="F50" s="40"/>
    </row>
    <row r="51" spans="1:6" ht="31.65" customHeight="1" x14ac:dyDescent="0.3">
      <c r="A51" s="48"/>
      <c r="B51" s="61" t="s">
        <v>61</v>
      </c>
      <c r="C51" s="37"/>
      <c r="D51" s="62">
        <v>5460000</v>
      </c>
      <c r="E51" s="40"/>
      <c r="F51" s="40"/>
    </row>
    <row r="52" spans="1:6" ht="15.9" customHeight="1" x14ac:dyDescent="0.3">
      <c r="A52" s="48"/>
      <c r="B52" s="61" t="s">
        <v>93</v>
      </c>
      <c r="C52" s="37"/>
      <c r="D52" s="62">
        <v>6649000</v>
      </c>
      <c r="E52" s="40"/>
      <c r="F52" s="40"/>
    </row>
    <row r="53" spans="1:6" ht="15.9" customHeight="1" x14ac:dyDescent="0.3">
      <c r="A53" s="48"/>
      <c r="B53" s="45" t="s">
        <v>62</v>
      </c>
      <c r="C53" s="37"/>
      <c r="D53" s="60">
        <v>4800000</v>
      </c>
      <c r="E53" s="40"/>
      <c r="F53" s="40"/>
    </row>
    <row r="54" spans="1:6" ht="15.9" customHeight="1" x14ac:dyDescent="0.3">
      <c r="A54" s="48"/>
      <c r="B54" s="61" t="s">
        <v>63</v>
      </c>
      <c r="C54" s="37"/>
      <c r="D54" s="62">
        <v>4800000</v>
      </c>
      <c r="E54" s="40"/>
      <c r="F54" s="40"/>
    </row>
    <row r="55" spans="1:6" ht="15.9" customHeight="1" x14ac:dyDescent="0.3">
      <c r="A55" s="48"/>
      <c r="B55" s="45" t="s">
        <v>65</v>
      </c>
      <c r="C55" s="37"/>
      <c r="D55" s="60">
        <v>49581680</v>
      </c>
      <c r="E55" s="40"/>
      <c r="F55" s="40"/>
    </row>
    <row r="56" spans="1:6" ht="15.9" customHeight="1" x14ac:dyDescent="0.3">
      <c r="A56" s="48"/>
      <c r="B56" s="61" t="s">
        <v>94</v>
      </c>
      <c r="C56" s="37"/>
      <c r="D56" s="62">
        <f>D55</f>
        <v>49581680</v>
      </c>
      <c r="E56" s="40"/>
      <c r="F56" s="40"/>
    </row>
    <row r="57" spans="1:6" ht="30.6" customHeight="1" x14ac:dyDescent="0.3">
      <c r="A57" s="48"/>
      <c r="B57" s="45" t="s">
        <v>64</v>
      </c>
      <c r="C57" s="37"/>
      <c r="D57" s="60">
        <f>D58</f>
        <v>24750000</v>
      </c>
      <c r="E57" s="40"/>
      <c r="F57" s="40"/>
    </row>
    <row r="58" spans="1:6" ht="15.9" customHeight="1" x14ac:dyDescent="0.3">
      <c r="A58" s="48"/>
      <c r="B58" s="61" t="s">
        <v>74</v>
      </c>
      <c r="C58" s="37"/>
      <c r="D58" s="62">
        <v>24750000</v>
      </c>
      <c r="E58" s="40"/>
      <c r="F58" s="40"/>
    </row>
    <row r="59" spans="1:6" ht="28.35" customHeight="1" x14ac:dyDescent="0.3">
      <c r="A59" s="48"/>
      <c r="B59" s="45" t="s">
        <v>66</v>
      </c>
      <c r="C59" s="37"/>
      <c r="D59" s="60">
        <f>D60</f>
        <v>42945000</v>
      </c>
      <c r="E59" s="40"/>
      <c r="F59" s="40"/>
    </row>
    <row r="60" spans="1:6" ht="15.9" customHeight="1" x14ac:dyDescent="0.3">
      <c r="A60" s="48"/>
      <c r="B60" s="61" t="s">
        <v>67</v>
      </c>
      <c r="C60" s="37"/>
      <c r="D60" s="62">
        <v>42945000</v>
      </c>
      <c r="E60" s="40"/>
      <c r="F60" s="40"/>
    </row>
    <row r="61" spans="1:6" ht="15.9" customHeight="1" x14ac:dyDescent="0.3">
      <c r="A61" s="48"/>
      <c r="B61" s="45" t="s">
        <v>42</v>
      </c>
      <c r="C61" s="37"/>
      <c r="D61" s="60">
        <v>29000000</v>
      </c>
      <c r="E61" s="40"/>
      <c r="F61" s="40"/>
    </row>
    <row r="62" spans="1:6" ht="15.9" customHeight="1" x14ac:dyDescent="0.3">
      <c r="A62" s="48"/>
      <c r="B62" s="61" t="s">
        <v>70</v>
      </c>
      <c r="C62" s="37"/>
      <c r="D62" s="62">
        <v>12500000</v>
      </c>
      <c r="E62" s="40"/>
      <c r="F62" s="40"/>
    </row>
    <row r="63" spans="1:6" ht="15.9" customHeight="1" x14ac:dyDescent="0.3">
      <c r="A63" s="48"/>
      <c r="B63" s="61" t="s">
        <v>68</v>
      </c>
      <c r="C63" s="37"/>
      <c r="D63" s="62">
        <v>16500000</v>
      </c>
      <c r="E63" s="40"/>
      <c r="F63" s="40"/>
    </row>
    <row r="64" spans="1:6" ht="26.4" customHeight="1" x14ac:dyDescent="0.3">
      <c r="A64" s="48" t="s">
        <v>77</v>
      </c>
      <c r="B64" s="45" t="s">
        <v>75</v>
      </c>
      <c r="C64" s="37"/>
      <c r="D64" s="60">
        <f>D65</f>
        <v>131920000</v>
      </c>
      <c r="E64" s="40"/>
      <c r="F64" s="40"/>
    </row>
    <row r="65" spans="1:6" ht="28.65" customHeight="1" x14ac:dyDescent="0.3">
      <c r="A65" s="48"/>
      <c r="B65" s="45" t="s">
        <v>72</v>
      </c>
      <c r="C65" s="37"/>
      <c r="D65" s="60">
        <v>131920000</v>
      </c>
      <c r="E65" s="40"/>
      <c r="F65" s="40"/>
    </row>
    <row r="66" spans="1:6" ht="30" customHeight="1" x14ac:dyDescent="0.3">
      <c r="A66" s="48"/>
      <c r="B66" s="45" t="s">
        <v>40</v>
      </c>
      <c r="C66" s="37"/>
      <c r="D66" s="62">
        <v>9360000</v>
      </c>
      <c r="E66" s="40"/>
      <c r="F66" s="40"/>
    </row>
    <row r="67" spans="1:6" ht="15.9" customHeight="1" x14ac:dyDescent="0.3">
      <c r="A67" s="48"/>
      <c r="B67" s="61" t="s">
        <v>41</v>
      </c>
      <c r="C67" s="37"/>
      <c r="D67" s="62">
        <v>1500000</v>
      </c>
      <c r="E67" s="40"/>
      <c r="F67" s="40"/>
    </row>
    <row r="68" spans="1:6" ht="18" customHeight="1" x14ac:dyDescent="0.3">
      <c r="A68" s="43"/>
      <c r="B68" s="61" t="s">
        <v>95</v>
      </c>
      <c r="C68" s="37"/>
      <c r="D68" s="62">
        <v>36460000</v>
      </c>
      <c r="E68" s="38"/>
      <c r="F68" s="38"/>
    </row>
    <row r="69" spans="1:6" ht="18" customHeight="1" x14ac:dyDescent="0.3">
      <c r="A69" s="43"/>
      <c r="B69" s="61" t="s">
        <v>80</v>
      </c>
      <c r="C69" s="37"/>
      <c r="D69" s="62">
        <v>13600000</v>
      </c>
      <c r="E69" s="38"/>
      <c r="F69" s="38"/>
    </row>
    <row r="70" spans="1:6" ht="28.65" customHeight="1" x14ac:dyDescent="0.3">
      <c r="A70" s="48"/>
      <c r="B70" s="61" t="s">
        <v>43</v>
      </c>
      <c r="C70" s="37"/>
      <c r="D70" s="62">
        <v>71000000</v>
      </c>
      <c r="E70" s="40"/>
      <c r="F70" s="40"/>
    </row>
    <row r="71" spans="1:6" x14ac:dyDescent="0.35">
      <c r="B71" s="72" t="s">
        <v>97</v>
      </c>
      <c r="C71" s="72"/>
      <c r="D71" s="72"/>
      <c r="E71" s="72"/>
      <c r="F71" s="72"/>
    </row>
    <row r="72" spans="1:6" x14ac:dyDescent="0.35">
      <c r="B72" s="67" t="s">
        <v>36</v>
      </c>
      <c r="C72" s="67"/>
      <c r="D72" s="67"/>
      <c r="E72" s="67"/>
      <c r="F72" s="67"/>
    </row>
    <row r="73" spans="1:6" x14ac:dyDescent="0.35">
      <c r="B73" s="63"/>
      <c r="C73" s="63"/>
      <c r="D73" s="63"/>
      <c r="E73" s="63"/>
      <c r="F73" s="63"/>
    </row>
    <row r="74" spans="1:6" x14ac:dyDescent="0.35">
      <c r="C74" s="28"/>
      <c r="D74" s="28"/>
      <c r="E74" s="28"/>
    </row>
    <row r="75" spans="1:6" x14ac:dyDescent="0.35">
      <c r="C75" s="28"/>
      <c r="D75" s="28"/>
      <c r="E75" s="28"/>
    </row>
    <row r="76" spans="1:6" x14ac:dyDescent="0.35">
      <c r="C76" s="28"/>
      <c r="D76" s="28"/>
      <c r="E76" s="28"/>
    </row>
    <row r="77" spans="1:6" x14ac:dyDescent="0.35">
      <c r="B77" s="67" t="s">
        <v>89</v>
      </c>
      <c r="C77" s="67"/>
      <c r="D77" s="67"/>
      <c r="E77" s="67"/>
      <c r="F77" s="67"/>
    </row>
    <row r="78" spans="1:6" x14ac:dyDescent="0.35">
      <c r="C78" s="56"/>
      <c r="D78" s="57"/>
      <c r="E78" s="57"/>
    </row>
  </sheetData>
  <mergeCells count="15">
    <mergeCell ref="A1:F1"/>
    <mergeCell ref="A2:B2"/>
    <mergeCell ref="C2:F2"/>
    <mergeCell ref="B77:F77"/>
    <mergeCell ref="A3:B3"/>
    <mergeCell ref="C3:F3"/>
    <mergeCell ref="C4:F4"/>
    <mergeCell ref="C5:F5"/>
    <mergeCell ref="A6:F6"/>
    <mergeCell ref="A7:F7"/>
    <mergeCell ref="A8:F8"/>
    <mergeCell ref="A9:F9"/>
    <mergeCell ref="E10:F10"/>
    <mergeCell ref="B71:F71"/>
    <mergeCell ref="B72:F72"/>
  </mergeCells>
  <pageMargins left="0.31496062992125984" right="0" top="0.55118110236220474" bottom="0.55118110236220474"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Bieu 1</vt:lpstr>
      <vt:lpstr>Bieu 3 6 tháng đầu 2025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Administrator</cp:lastModifiedBy>
  <cp:lastPrinted>2026-03-23T22:29:39Z</cp:lastPrinted>
  <dcterms:created xsi:type="dcterms:W3CDTF">2016-10-14T10:52:32Z</dcterms:created>
  <dcterms:modified xsi:type="dcterms:W3CDTF">2026-04-09T04:07:29Z</dcterms:modified>
</cp:coreProperties>
</file>